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Proiect PRO-RURAL_148806\A1.3 FPC\Suport de curs\"/>
    </mc:Choice>
  </mc:AlternateContent>
  <xr:revisionPtr revIDLastSave="0" documentId="13_ncr:1_{5DB17C24-B480-427B-87E5-0CF979D1814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dentificare beneficiar" sheetId="12" r:id="rId1"/>
    <sheet name="1. Buget detaliat subvenție" sheetId="8" r:id="rId2"/>
    <sheet name="2. Buget total investiție" sheetId="4" r:id="rId3"/>
    <sheet name="3.Detaliere venituri" sheetId="14" r:id="rId4"/>
    <sheet name="4. Flux de numerar" sheetId="13" r:id="rId5"/>
  </sheets>
  <definedNames>
    <definedName name="_xlnm._FilterDatabase" localSheetId="1" hidden="1">'1. Buget detaliat subvenție'!$A$1:$S$793</definedName>
    <definedName name="_xlnm.Print_Area" localSheetId="1">'1. Buget detaliat subvenție'!$A$1:$Z$112</definedName>
    <definedName name="_xlnm.Print_Area" localSheetId="2">'2. Buget total investiție'!$A$1:$C$12</definedName>
    <definedName name="_xlnm.Print_Area" localSheetId="0">'Identificare beneficiar'!$A$1:$B$9</definedName>
  </definedNames>
  <calcPr calcId="181029"/>
</workbook>
</file>

<file path=xl/calcChain.xml><?xml version="1.0" encoding="utf-8"?>
<calcChain xmlns="http://schemas.openxmlformats.org/spreadsheetml/2006/main">
  <c r="E4" i="13" l="1"/>
  <c r="F4" i="13"/>
  <c r="G4" i="13"/>
  <c r="H4" i="13"/>
  <c r="I4" i="13"/>
  <c r="J4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C21" i="13"/>
  <c r="D19" i="13"/>
  <c r="E19" i="13"/>
  <c r="W19" i="13"/>
  <c r="X19" i="13"/>
  <c r="Y19" i="13"/>
  <c r="C19" i="13"/>
  <c r="D8" i="4"/>
  <c r="E91" i="8"/>
  <c r="E92" i="8"/>
  <c r="E93" i="8"/>
  <c r="E87" i="8"/>
  <c r="E88" i="8"/>
  <c r="E89" i="8"/>
  <c r="E57" i="8"/>
  <c r="E59" i="8"/>
  <c r="E43" i="8"/>
  <c r="E44" i="8"/>
  <c r="E37" i="8"/>
  <c r="E38" i="8"/>
  <c r="E39" i="8"/>
  <c r="E40" i="8"/>
  <c r="E41" i="8"/>
  <c r="B15" i="4"/>
  <c r="C15" i="4" s="1"/>
  <c r="E33" i="8"/>
  <c r="Y23" i="8"/>
  <c r="Y22" i="8"/>
  <c r="E23" i="8"/>
  <c r="Y13" i="8"/>
  <c r="Y14" i="8"/>
  <c r="Y15" i="8"/>
  <c r="Y16" i="8"/>
  <c r="Y17" i="8"/>
  <c r="Y12" i="8"/>
  <c r="E12" i="8"/>
  <c r="E13" i="8"/>
  <c r="E14" i="8"/>
  <c r="E15" i="8"/>
  <c r="C18" i="13" l="1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C11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C7" i="13"/>
  <c r="D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C4" i="13"/>
  <c r="C14" i="13" s="1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G95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G84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G80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G75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G72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G69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G66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G61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G54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G50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G46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G35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R21" i="13" s="1"/>
  <c r="W30" i="8"/>
  <c r="S21" i="13" s="1"/>
  <c r="X30" i="8"/>
  <c r="T21" i="13" s="1"/>
  <c r="G30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G25" i="8"/>
  <c r="E17" i="8"/>
  <c r="E18" i="8"/>
  <c r="E19" i="8"/>
  <c r="E20" i="8"/>
  <c r="E21" i="8"/>
  <c r="E11" i="8"/>
  <c r="H10" i="8"/>
  <c r="I10" i="8"/>
  <c r="J10" i="8"/>
  <c r="F19" i="13" s="1"/>
  <c r="K10" i="8"/>
  <c r="G19" i="13" s="1"/>
  <c r="L10" i="8"/>
  <c r="H19" i="13" s="1"/>
  <c r="M10" i="8"/>
  <c r="I19" i="13" s="1"/>
  <c r="N10" i="8"/>
  <c r="J19" i="13" s="1"/>
  <c r="O10" i="8"/>
  <c r="K19" i="13" s="1"/>
  <c r="P10" i="8"/>
  <c r="L19" i="13" s="1"/>
  <c r="Q10" i="8"/>
  <c r="M19" i="13" s="1"/>
  <c r="R10" i="8"/>
  <c r="N19" i="13" s="1"/>
  <c r="S10" i="8"/>
  <c r="O19" i="13" s="1"/>
  <c r="T10" i="8"/>
  <c r="P19" i="13" s="1"/>
  <c r="U10" i="8"/>
  <c r="Q19" i="13" s="1"/>
  <c r="V10" i="8"/>
  <c r="R19" i="13" s="1"/>
  <c r="W10" i="8"/>
  <c r="S19" i="13" s="1"/>
  <c r="X10" i="8"/>
  <c r="T19" i="13" s="1"/>
  <c r="G10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G8" i="8"/>
  <c r="E86" i="8"/>
  <c r="E90" i="8"/>
  <c r="E29" i="8"/>
  <c r="E28" i="8"/>
  <c r="E27" i="8"/>
  <c r="E26" i="8"/>
  <c r="R109" i="8" l="1"/>
  <c r="O109" i="8"/>
  <c r="W109" i="8"/>
  <c r="X109" i="8"/>
  <c r="P109" i="8"/>
  <c r="Y50" i="8"/>
  <c r="Y54" i="8"/>
  <c r="Y69" i="8"/>
  <c r="Y84" i="8"/>
  <c r="N109" i="8"/>
  <c r="V109" i="8"/>
  <c r="T109" i="8"/>
  <c r="U109" i="8"/>
  <c r="Y30" i="8"/>
  <c r="Y72" i="8"/>
  <c r="S109" i="8"/>
  <c r="Y35" i="8"/>
  <c r="Y61" i="8"/>
  <c r="Y75" i="8"/>
  <c r="Y25" i="8"/>
  <c r="Y8" i="8"/>
  <c r="Q109" i="8"/>
  <c r="K109" i="8"/>
  <c r="Y46" i="8"/>
  <c r="Y66" i="8"/>
  <c r="Y80" i="8"/>
  <c r="Y95" i="8"/>
  <c r="G109" i="8"/>
  <c r="H109" i="8"/>
  <c r="Y10" i="8"/>
  <c r="M109" i="8"/>
  <c r="I109" i="8"/>
  <c r="L109" i="8"/>
  <c r="J109" i="8"/>
  <c r="E25" i="8"/>
  <c r="Z25" i="8" l="1"/>
  <c r="Y109" i="8"/>
  <c r="E106" i="8" l="1"/>
  <c r="E77" i="8"/>
  <c r="E78" i="8"/>
  <c r="E64" i="8"/>
  <c r="E63" i="8"/>
  <c r="E56" i="8"/>
  <c r="E58" i="8"/>
  <c r="E32" i="8"/>
  <c r="E108" i="8"/>
  <c r="E107" i="8"/>
  <c r="E104" i="8"/>
  <c r="E103" i="8"/>
  <c r="E101" i="8"/>
  <c r="E100" i="8"/>
  <c r="E98" i="8"/>
  <c r="E97" i="8"/>
  <c r="E94" i="8"/>
  <c r="E85" i="8"/>
  <c r="E83" i="8"/>
  <c r="E81" i="8"/>
  <c r="E79" i="8"/>
  <c r="E76" i="8"/>
  <c r="E74" i="8"/>
  <c r="E73" i="8"/>
  <c r="E71" i="8"/>
  <c r="E70" i="8"/>
  <c r="E68" i="8"/>
  <c r="E67" i="8"/>
  <c r="E65" i="8"/>
  <c r="E62" i="8"/>
  <c r="E60" i="8"/>
  <c r="E55" i="8"/>
  <c r="E53" i="8"/>
  <c r="E52" i="8"/>
  <c r="E51" i="8"/>
  <c r="E49" i="8"/>
  <c r="E48" i="8"/>
  <c r="E47" i="8"/>
  <c r="E42" i="8"/>
  <c r="E45" i="8"/>
  <c r="E36" i="8"/>
  <c r="E34" i="8"/>
  <c r="E31" i="8"/>
  <c r="E24" i="8"/>
  <c r="E22" i="8"/>
  <c r="E16" i="8"/>
  <c r="E9" i="8"/>
  <c r="E8" i="8" s="1"/>
  <c r="Z8" i="8" s="1"/>
  <c r="D34" i="13"/>
  <c r="F34" i="13"/>
  <c r="G34" i="13"/>
  <c r="I34" i="13"/>
  <c r="J34" i="13"/>
  <c r="L34" i="13"/>
  <c r="M34" i="13"/>
  <c r="O34" i="13"/>
  <c r="P34" i="13"/>
  <c r="R34" i="13"/>
  <c r="S34" i="13"/>
  <c r="U34" i="13"/>
  <c r="V34" i="13"/>
  <c r="X34" i="13"/>
  <c r="Y34" i="13"/>
  <c r="C34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2" i="14"/>
  <c r="A3" i="14"/>
  <c r="A1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J7" i="14"/>
  <c r="K7" i="14"/>
  <c r="L7" i="14"/>
  <c r="M7" i="14"/>
  <c r="M28" i="14" s="1"/>
  <c r="N7" i="14"/>
  <c r="O7" i="14"/>
  <c r="P7" i="14"/>
  <c r="Q7" i="14"/>
  <c r="Q28" i="14" s="1"/>
  <c r="R7" i="14"/>
  <c r="S7" i="14"/>
  <c r="T7" i="14"/>
  <c r="U7" i="14"/>
  <c r="V7" i="14"/>
  <c r="W7" i="14"/>
  <c r="X7" i="14"/>
  <c r="Y7" i="14"/>
  <c r="Y28" i="14" s="1"/>
  <c r="Z7" i="14"/>
  <c r="AA7" i="14"/>
  <c r="AB7" i="14"/>
  <c r="AC7" i="14"/>
  <c r="AC28" i="14" s="1"/>
  <c r="AD7" i="14"/>
  <c r="AE7" i="14"/>
  <c r="AF7" i="14"/>
  <c r="I7" i="14"/>
  <c r="I28" i="14" s="1"/>
  <c r="A3" i="8"/>
  <c r="AA28" i="14" l="1"/>
  <c r="U17" i="13" s="1"/>
  <c r="U16" i="13" s="1"/>
  <c r="U33" i="13" s="1"/>
  <c r="U36" i="13" s="1"/>
  <c r="U37" i="13" s="1"/>
  <c r="E69" i="8"/>
  <c r="Z69" i="8" s="1"/>
  <c r="C17" i="13"/>
  <c r="C16" i="13" s="1"/>
  <c r="C33" i="13" s="1"/>
  <c r="C36" i="13" s="1"/>
  <c r="C37" i="13" s="1"/>
  <c r="C38" i="13" s="1"/>
  <c r="D2" i="13" s="1"/>
  <c r="S17" i="13"/>
  <c r="S16" i="13" s="1"/>
  <c r="S33" i="13" s="1"/>
  <c r="S36" i="13" s="1"/>
  <c r="S37" i="13" s="1"/>
  <c r="K17" i="13"/>
  <c r="K16" i="13" s="1"/>
  <c r="K33" i="13" s="1"/>
  <c r="G17" i="13"/>
  <c r="G16" i="13" s="1"/>
  <c r="G33" i="13" s="1"/>
  <c r="G36" i="13" s="1"/>
  <c r="G37" i="13" s="1"/>
  <c r="W17" i="13"/>
  <c r="W16" i="13" s="1"/>
  <c r="W33" i="13" s="1"/>
  <c r="W28" i="14"/>
  <c r="AE28" i="14"/>
  <c r="S28" i="14"/>
  <c r="O28" i="14"/>
  <c r="AF28" i="14"/>
  <c r="X28" i="14"/>
  <c r="P28" i="14"/>
  <c r="U28" i="14"/>
  <c r="E75" i="8"/>
  <c r="Z75" i="8" s="1"/>
  <c r="E66" i="8"/>
  <c r="Z66" i="8" s="1"/>
  <c r="E80" i="8"/>
  <c r="Z80" i="8" s="1"/>
  <c r="E61" i="8"/>
  <c r="Z61" i="8" s="1"/>
  <c r="E84" i="8"/>
  <c r="Z84" i="8" s="1"/>
  <c r="E50" i="8"/>
  <c r="Z50" i="8" s="1"/>
  <c r="E72" i="8"/>
  <c r="Z72" i="8" s="1"/>
  <c r="E54" i="8"/>
  <c r="Z54" i="8" s="1"/>
  <c r="E46" i="8"/>
  <c r="Z46" i="8" s="1"/>
  <c r="E35" i="8"/>
  <c r="Z35" i="8" s="1"/>
  <c r="E95" i="8"/>
  <c r="Z95" i="8" s="1"/>
  <c r="E30" i="8"/>
  <c r="Z30" i="8" s="1"/>
  <c r="E10" i="8"/>
  <c r="AB28" i="14"/>
  <c r="T28" i="14"/>
  <c r="L28" i="14"/>
  <c r="K28" i="14"/>
  <c r="AD28" i="14"/>
  <c r="X17" i="13" s="1"/>
  <c r="Z28" i="14"/>
  <c r="V28" i="14"/>
  <c r="R28" i="14"/>
  <c r="N28" i="14"/>
  <c r="J28" i="14"/>
  <c r="B14" i="4" l="1"/>
  <c r="Z10" i="8"/>
  <c r="D17" i="13"/>
  <c r="O17" i="13"/>
  <c r="O16" i="13" s="1"/>
  <c r="O33" i="13" s="1"/>
  <c r="O36" i="13" s="1"/>
  <c r="O37" i="13" s="1"/>
  <c r="L17" i="13"/>
  <c r="L16" i="13" s="1"/>
  <c r="L33" i="13" s="1"/>
  <c r="L36" i="13" s="1"/>
  <c r="L37" i="13" s="1"/>
  <c r="I17" i="13"/>
  <c r="I16" i="13" s="1"/>
  <c r="I33" i="13" s="1"/>
  <c r="I36" i="13" s="1"/>
  <c r="I37" i="13" s="1"/>
  <c r="E17" i="13"/>
  <c r="E16" i="13" s="1"/>
  <c r="E33" i="13" s="1"/>
  <c r="Y17" i="13"/>
  <c r="Y16" i="13" s="1"/>
  <c r="Y33" i="13" s="1"/>
  <c r="Y36" i="13" s="1"/>
  <c r="Y37" i="13" s="1"/>
  <c r="N17" i="13"/>
  <c r="N16" i="13" s="1"/>
  <c r="N33" i="13" s="1"/>
  <c r="T17" i="13"/>
  <c r="T16" i="13" s="1"/>
  <c r="T33" i="13" s="1"/>
  <c r="F17" i="13"/>
  <c r="Q17" i="13"/>
  <c r="Q16" i="13" s="1"/>
  <c r="Q33" i="13" s="1"/>
  <c r="H17" i="13"/>
  <c r="H16" i="13" s="1"/>
  <c r="H33" i="13" s="1"/>
  <c r="V17" i="13"/>
  <c r="W35" i="13" s="1"/>
  <c r="W34" i="13" s="1"/>
  <c r="W36" i="13" s="1"/>
  <c r="W37" i="13" s="1"/>
  <c r="J17" i="13"/>
  <c r="J16" i="13" s="1"/>
  <c r="J33" i="13" s="1"/>
  <c r="J36" i="13" s="1"/>
  <c r="J37" i="13" s="1"/>
  <c r="R17" i="13"/>
  <c r="P17" i="13"/>
  <c r="P16" i="13" s="1"/>
  <c r="P33" i="13" s="1"/>
  <c r="P36" i="13" s="1"/>
  <c r="P37" i="13" s="1"/>
  <c r="Z17" i="13"/>
  <c r="Z16" i="13" s="1"/>
  <c r="Z33" i="13" s="1"/>
  <c r="M17" i="13"/>
  <c r="M16" i="13" s="1"/>
  <c r="M33" i="13" s="1"/>
  <c r="M36" i="13" s="1"/>
  <c r="M37" i="13" s="1"/>
  <c r="X16" i="13"/>
  <c r="X33" i="13" s="1"/>
  <c r="X36" i="13" s="1"/>
  <c r="X37" i="13" s="1"/>
  <c r="E109" i="8"/>
  <c r="Z109" i="8" s="1"/>
  <c r="A2" i="8"/>
  <c r="A1" i="8"/>
  <c r="K35" i="13" l="1"/>
  <c r="K34" i="13" s="1"/>
  <c r="K36" i="13" s="1"/>
  <c r="K37" i="13" s="1"/>
  <c r="H35" i="13"/>
  <c r="H34" i="13" s="1"/>
  <c r="H36" i="13" s="1"/>
  <c r="H37" i="13" s="1"/>
  <c r="Z35" i="13"/>
  <c r="Z34" i="13" s="1"/>
  <c r="Z36" i="13" s="1"/>
  <c r="Z37" i="13" s="1"/>
  <c r="T35" i="13"/>
  <c r="T34" i="13" s="1"/>
  <c r="T36" i="13" s="1"/>
  <c r="T37" i="13" s="1"/>
  <c r="B16" i="4"/>
  <c r="C16" i="4" s="1"/>
  <c r="V16" i="13"/>
  <c r="V33" i="13" s="1"/>
  <c r="V36" i="13" s="1"/>
  <c r="V37" i="13" s="1"/>
  <c r="R16" i="13"/>
  <c r="R33" i="13" s="1"/>
  <c r="R36" i="13" s="1"/>
  <c r="R37" i="13" s="1"/>
  <c r="E35" i="13"/>
  <c r="E34" i="13" s="1"/>
  <c r="E36" i="13" s="1"/>
  <c r="E37" i="13" s="1"/>
  <c r="F16" i="13"/>
  <c r="F33" i="13" s="1"/>
  <c r="F36" i="13" s="1"/>
  <c r="F37" i="13" s="1"/>
  <c r="D16" i="13"/>
  <c r="D33" i="13" s="1"/>
  <c r="D36" i="13" s="1"/>
  <c r="D37" i="13" s="1"/>
  <c r="D38" i="13" s="1"/>
  <c r="E2" i="13" s="1"/>
  <c r="N35" i="13"/>
  <c r="N34" i="13" s="1"/>
  <c r="N36" i="13" s="1"/>
  <c r="N37" i="13" s="1"/>
  <c r="Q35" i="13"/>
  <c r="Q34" i="13" s="1"/>
  <c r="Q36" i="13" s="1"/>
  <c r="Q37" i="13" s="1"/>
  <c r="B7" i="4"/>
  <c r="B9" i="4" s="1"/>
  <c r="A3" i="4"/>
  <c r="A2" i="4"/>
  <c r="A1" i="4"/>
  <c r="D15" i="4" l="1"/>
  <c r="C14" i="4"/>
  <c r="E38" i="13"/>
  <c r="F2" i="13" s="1"/>
  <c r="F38" i="13" s="1"/>
  <c r="G2" i="13" s="1"/>
  <c r="G38" i="13" s="1"/>
  <c r="H2" i="13" s="1"/>
  <c r="H38" i="13" s="1"/>
  <c r="I2" i="13" s="1"/>
  <c r="I38" i="13" s="1"/>
  <c r="J2" i="13" s="1"/>
  <c r="J38" i="13" s="1"/>
  <c r="K2" i="13" s="1"/>
  <c r="K38" i="13" s="1"/>
  <c r="L2" i="13" s="1"/>
  <c r="L38" i="13" s="1"/>
  <c r="M2" i="13" s="1"/>
  <c r="M38" i="13" s="1"/>
  <c r="N2" i="13" s="1"/>
  <c r="N38" i="13" s="1"/>
  <c r="O2" i="13" s="1"/>
  <c r="O38" i="13" s="1"/>
  <c r="P2" i="13" s="1"/>
  <c r="P38" i="13" s="1"/>
  <c r="Q2" i="13" s="1"/>
  <c r="Q38" i="13" s="1"/>
  <c r="R2" i="13" s="1"/>
  <c r="R38" i="13" s="1"/>
  <c r="S2" i="13" s="1"/>
  <c r="S38" i="13" s="1"/>
  <c r="T2" i="13" s="1"/>
  <c r="T38" i="13" s="1"/>
  <c r="U2" i="13" s="1"/>
  <c r="U38" i="13" s="1"/>
  <c r="V2" i="13" s="1"/>
  <c r="V38" i="13" s="1"/>
  <c r="W2" i="13" s="1"/>
  <c r="W38" i="13" s="1"/>
  <c r="X2" i="13" s="1"/>
  <c r="X38" i="13" s="1"/>
  <c r="Y2" i="13" s="1"/>
  <c r="Y38" i="13" s="1"/>
  <c r="Z2" i="13" s="1"/>
  <c r="Z38" i="13" s="1"/>
  <c r="C8" i="4"/>
  <c r="C9" i="4"/>
  <c r="C7" i="4" l="1"/>
</calcChain>
</file>

<file path=xl/sharedStrings.xml><?xml version="1.0" encoding="utf-8"?>
<sst xmlns="http://schemas.openxmlformats.org/spreadsheetml/2006/main" count="192" uniqueCount="143">
  <si>
    <t>Buget din subventie</t>
  </si>
  <si>
    <t>Reprezentant legal / aplicant:</t>
  </si>
  <si>
    <t>total</t>
  </si>
  <si>
    <t>L4</t>
  </si>
  <si>
    <t>L5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</si>
  <si>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</si>
  <si>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</si>
  <si>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</si>
  <si>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</si>
  <si>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</si>
  <si>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</si>
  <si>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</si>
  <si>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</si>
  <si>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</si>
  <si>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</si>
  <si>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</si>
  <si>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L19</t>
  </si>
  <si>
    <t>L22</t>
  </si>
  <si>
    <t>L23</t>
  </si>
  <si>
    <t>L24</t>
  </si>
  <si>
    <t>Descriere / caracteristici minime</t>
  </si>
  <si>
    <t>Unitate de măsură</t>
  </si>
  <si>
    <t>L1</t>
  </si>
  <si>
    <t>L2</t>
  </si>
  <si>
    <t>L3</t>
  </si>
  <si>
    <t>L6</t>
  </si>
  <si>
    <t>cantitatea</t>
  </si>
  <si>
    <t>valoarea</t>
  </si>
  <si>
    <t>Buget subventie</t>
  </si>
  <si>
    <t>Buget total investitie</t>
  </si>
  <si>
    <t>RON</t>
  </si>
  <si>
    <t>%</t>
  </si>
  <si>
    <t>V
E
N
I
T
U
R
I</t>
  </si>
  <si>
    <t>L18</t>
  </si>
  <si>
    <t>L20</t>
  </si>
  <si>
    <t>Produs / serviciu comercializat</t>
  </si>
  <si>
    <t xml:space="preserve">Propunere denumire entitate juridica: </t>
  </si>
  <si>
    <t>Acest sheet nu se listeaza</t>
  </si>
  <si>
    <t>Locul de implementare (sediu social):</t>
  </si>
  <si>
    <t>L21</t>
  </si>
  <si>
    <t>Categoria de cheltuiala</t>
  </si>
  <si>
    <t>col. 1</t>
  </si>
  <si>
    <t>col. 2</t>
  </si>
  <si>
    <t>col. 3</t>
  </si>
  <si>
    <t>col. 4</t>
  </si>
  <si>
    <t>col. 5=col. 3 x col. 4</t>
  </si>
  <si>
    <t>Taxe pentru înfiinţare întreprindere</t>
  </si>
  <si>
    <t>UM</t>
  </si>
  <si>
    <t>Număr  unități</t>
  </si>
  <si>
    <t>Cost unitar</t>
  </si>
  <si>
    <t xml:space="preserve">Valoare </t>
  </si>
  <si>
    <t>1. Cheltuieli cu salariile personalului angajat</t>
  </si>
  <si>
    <t>1.1. Cheltuieli salariale</t>
  </si>
  <si>
    <t>1.2 Onorarii/ venituri asimilate</t>
  </si>
  <si>
    <t>1.3 Contribuții sociale aferente cheltuielilor salariale</t>
  </si>
  <si>
    <t>2.1 Cheltuieli pentru cazare</t>
  </si>
  <si>
    <t>2.2 Cheltuieli pentru diurnă personal propriu</t>
  </si>
  <si>
    <t>2.3 Cheltuieli pentru transportul persoanelor</t>
  </si>
  <si>
    <t>2.4 Taxe și asigurări de călătorie și asigurări medicale aferente deplasării</t>
  </si>
  <si>
    <t>3 Cheltuieli aferente diverselor achiziții de servicii specializate, pentru care beneficiarul ajutorului de minimis nu are expertiza necesară</t>
  </si>
  <si>
    <t>4 Cheltuieli cu achiziția de active fixe corporale (altele decât terenuri și imobile), obiecte de inventar, materii prime și materiale, inclusiv materiale consumabile, alte cheltuieli pentru investiții necesare funcționării întreprinderii</t>
  </si>
  <si>
    <t>5 Cheltuieli cu închirierea de sedii (inclusiv depozite), spații pentru desfășurarea diverselor activități ale întreprinderii, echipamente, vehicule, diverse bunuri</t>
  </si>
  <si>
    <t>6. Cheltuieli de leasing fără achiziție (leasing operațional) aferente funcționării întreprinderii (rate de leasing operațional plătite de întreprindere pentru: echipamente, vehicule, diverse bunuri mobile și imobile)</t>
  </si>
  <si>
    <t>7. Utilități aferente funcționării întreprinderii</t>
  </si>
  <si>
    <t>8 Servicii de administrare a clădirilor aferente funcționării întreprinderii</t>
  </si>
  <si>
    <t>9 Servicii de întreținere și reparare de echipamente și mijloace de transport aferente funcționării întreprinderii</t>
  </si>
  <si>
    <t>10 Arhivare de documente aferente funcționării întreprinderii</t>
  </si>
  <si>
    <t>11. Amortizare de active aferente funcționării întreprinderii</t>
  </si>
  <si>
    <t>12. Cheltuieli financiare și juridice (notariale) aferente funcționării întreprinderii</t>
  </si>
  <si>
    <t>13. Conectare la rețele informatice aferente funcționării întreprinderii</t>
  </si>
  <si>
    <t>14. Cheltuieli de informare și publicitate aferente funcționării întreprinderii</t>
  </si>
  <si>
    <t>15. Alte cheltuieli aferente funcționării întreprinderii</t>
  </si>
  <si>
    <t>15.1 Prelucrare de date</t>
  </si>
  <si>
    <t>15.2 Întreținere, actualizare și dezvoltare de aplicații informatice</t>
  </si>
  <si>
    <t>15.3 Achiziționare de publicații, cărți, reviste de specialitate relevante pentru operațiune, în format tipărit și/sau electronic</t>
  </si>
  <si>
    <t>15.4 Concesiuni, brevete, licențe, mărci comerciale, drepturi și active similare</t>
  </si>
  <si>
    <t>Valoarea totală a planului de afaceri</t>
  </si>
  <si>
    <t xml:space="preserve">Preț unitar </t>
  </si>
  <si>
    <t>Nr. crt.</t>
  </si>
  <si>
    <t>Explicații</t>
  </si>
  <si>
    <t>Sold inițial disponibil (casă și bancă)</t>
  </si>
  <si>
    <t>ACTIVITATEA DE INVESTIȚII ȘI FINANȚARE:</t>
  </si>
  <si>
    <t>Ajutor financiar nerambursabil</t>
  </si>
  <si>
    <t>Achiziția de active corporale</t>
  </si>
  <si>
    <t>Achiziția de active necorporale</t>
  </si>
  <si>
    <t>Ieșiri de lichidități din finanțare:</t>
  </si>
  <si>
    <t>Rambursări de credite</t>
  </si>
  <si>
    <t>Plăți de dobânzi</t>
  </si>
  <si>
    <t>Flux de numerar din activitatea de investiții și finanțare</t>
  </si>
  <si>
    <t>ACTIVITATEA DE EXPLOATARE:</t>
  </si>
  <si>
    <t>Flux de numerar brut din activitatea de exploatare</t>
  </si>
  <si>
    <t>VII. Sold final disponibil la sfârșitul perioadei</t>
  </si>
  <si>
    <t>Împrumuturi de la asociați/acționari (contribuția proprie)</t>
  </si>
  <si>
    <t>Vânzări de bunuri și servicii, din care:</t>
  </si>
  <si>
    <t>Alte cheltuieli pentru investiții</t>
  </si>
  <si>
    <t>Flux de numerar net din activitatea de exploatare</t>
  </si>
  <si>
    <r>
      <t xml:space="preserve">2. Cheltuieli cu deplasarea personalului intreprinderii, </t>
    </r>
    <r>
      <rPr>
        <i/>
        <sz val="10"/>
        <rFont val="Calibri"/>
        <family val="2"/>
        <scheme val="minor"/>
      </rPr>
      <t>din care:</t>
    </r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</si>
  <si>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</si>
  <si>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</si>
  <si>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</si>
  <si>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</si>
  <si>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</si>
  <si>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</si>
  <si>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</si>
  <si>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</si>
  <si>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</si>
  <si>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</si>
  <si>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</si>
  <si>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</si>
  <si>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Luna 13</t>
  </si>
  <si>
    <t>Luna 14</t>
  </si>
  <si>
    <t>Luna 15</t>
  </si>
  <si>
    <t>Luna 16</t>
  </si>
  <si>
    <t>Luna 17</t>
  </si>
  <si>
    <t>Luna 18</t>
  </si>
  <si>
    <t>TOTAL</t>
  </si>
  <si>
    <t>VERIFICARE</t>
  </si>
  <si>
    <r>
      <t>I.</t>
    </r>
    <r>
      <rPr>
        <sz val="12"/>
        <color indexed="8"/>
        <rFont val="Calibri"/>
        <family val="2"/>
        <scheme val="minor"/>
      </rPr>
      <t> Intrări de lichidități prin:</t>
    </r>
  </si>
  <si>
    <r>
      <t>II.</t>
    </r>
    <r>
      <rPr>
        <sz val="12"/>
        <color indexed="8"/>
        <rFont val="Calibri"/>
        <family val="2"/>
        <scheme val="minor"/>
      </rPr>
      <t>           Ieșiri de lichidități din investiții:</t>
    </r>
  </si>
  <si>
    <r>
      <t>III.</t>
    </r>
    <r>
      <rPr>
        <sz val="12"/>
        <color indexed="8"/>
        <rFont val="Calibri"/>
        <family val="2"/>
        <scheme val="minor"/>
      </rPr>
      <t> Intrări de lichidități prin:</t>
    </r>
  </si>
  <si>
    <r>
      <t>IV.</t>
    </r>
    <r>
      <rPr>
        <sz val="12"/>
        <color indexed="8"/>
        <rFont val="Calibri"/>
        <family val="2"/>
        <scheme val="minor"/>
      </rPr>
      <t> Ieșiri de lichidități prin:</t>
    </r>
  </si>
  <si>
    <r>
      <t>V.</t>
    </r>
    <r>
      <rPr>
        <sz val="12"/>
        <color indexed="8"/>
        <rFont val="Calibri"/>
        <family val="2"/>
        <scheme val="minor"/>
      </rPr>
      <t> Plăţi pentru impozite şi taxe</t>
    </r>
  </si>
  <si>
    <r>
      <t>VI.</t>
    </r>
    <r>
      <rPr>
        <sz val="12"/>
        <color indexed="8"/>
        <rFont val="Calibri"/>
        <family val="2"/>
        <scheme val="minor"/>
      </rPr>
      <t> Flux net de lichidităţi al perioadei</t>
    </r>
  </si>
  <si>
    <t>Impozit pe venit</t>
  </si>
  <si>
    <t>Cheltuieli cu salariile personalului angajat</t>
  </si>
  <si>
    <t>Cheltuieli cu deplasarea personalului intreprinderii</t>
  </si>
  <si>
    <t>Cheltuieli aferente diverselor achiziții de servicii specializate</t>
  </si>
  <si>
    <t>Cheltuieli cu achiziția de  obiecte de inventar, materii prime și materiale, inclusiv materiale consumabile</t>
  </si>
  <si>
    <t xml:space="preserve">Cheltuieli cu închirierea de sedii </t>
  </si>
  <si>
    <t>Cheltuieli de leasing fără achiziție</t>
  </si>
  <si>
    <t>Cheltuieli cu utilități aferente funcționării întreprinderii</t>
  </si>
  <si>
    <t xml:space="preserve">Cheltuieli cu servicii de administrare a clădirilor </t>
  </si>
  <si>
    <t>Cheltuieli cu servicii de întreținere și reparare de echipamente și mijloace de transport</t>
  </si>
  <si>
    <t>Cheltuieli cu servicii de arhivare de documente</t>
  </si>
  <si>
    <t>Cheltuieli cu amortizarea</t>
  </si>
  <si>
    <t>Cheltuieli financiare și juridice</t>
  </si>
  <si>
    <t xml:space="preserve">Conectare la rețele informatice </t>
  </si>
  <si>
    <t>Alte cheltuieli aferente funcționării întreprinderii</t>
  </si>
  <si>
    <r>
      <t>1</t>
    </r>
    <r>
      <rPr>
        <sz val="12"/>
        <color indexed="8"/>
        <rFont val="Calibri"/>
        <family val="2"/>
        <scheme val="minor"/>
      </rPr>
      <t>     </t>
    </r>
  </si>
  <si>
    <t>Contributie proprie</t>
  </si>
  <si>
    <t>TOTAL COSTURI SALARIALE</t>
  </si>
  <si>
    <t>Infrastructura de internet</t>
  </si>
  <si>
    <t>curs valutar de referinta ron/euro=4,8395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</si>
</sst>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l_e_i_-;\-* #,##0.00\ _l_e_i_-;_-* &quot;-&quot;??\ _l_e_i_-;_-@_-"/>
    <numFmt numFmtId="165" formatCode="_-* #,##0_-;\-* #,##0_-;_-* &quot;-&quot;??_-;_-@_-"/>
    <numFmt numFmtId="166" formatCode="_(* #,##0.00_);_(* \(#,##0.00\);_(* &quot;-&quot;??_);_(@_)"/>
    <numFmt numFmtId="167" formatCode="#,##0.00\ _l_e_i"/>
    <numFmt numFmtId="168" formatCode="#,##0.00\ &quot;lei&quot;"/>
    <numFmt numFmtId="169" formatCode="#,##0_ ;\-#,##0\ "/>
    <numFmt numFmtId="170" formatCode="_-* #,##0.00\ [$lei-418]_-;\-* #,##0.00\ [$lei-418]_-;_-* &quot;-&quot;??\ [$lei-418]_-;_-@_-"/>
    <numFmt numFmtId="171" formatCode="#,##0\ _l_e_i"/>
  </numFmts>
  <fonts count="30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rgb="FF000000"/>
      <name val="Cambria"/>
      <family val="1"/>
    </font>
    <font>
      <sz val="11"/>
      <color rgb="FF000000"/>
      <name val="Cambria"/>
      <family val="1"/>
    </font>
    <font>
      <b/>
      <sz val="12"/>
      <color theme="0"/>
      <name val="Cambria"/>
      <family val="1"/>
    </font>
    <font>
      <sz val="12"/>
      <color rgb="FF000000"/>
      <name val="Cambria"/>
      <family val="1"/>
    </font>
    <font>
      <sz val="10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000000"/>
      <name val="Cambria"/>
      <family val="1"/>
    </font>
    <font>
      <sz val="8"/>
      <color rgb="FF00B050"/>
      <name val="Calibri"/>
      <family val="2"/>
    </font>
    <font>
      <b/>
      <sz val="12"/>
      <color rgb="FF000000"/>
      <name val="Cambria"/>
      <family val="1"/>
    </font>
    <font>
      <b/>
      <i/>
      <sz val="10"/>
      <color rgb="FF000000"/>
      <name val="Cambria"/>
      <family val="1"/>
    </font>
    <font>
      <b/>
      <sz val="8"/>
      <color rgb="FFC00000"/>
      <name val="Calibri"/>
      <family val="2"/>
    </font>
    <font>
      <b/>
      <sz val="12"/>
      <color rgb="FFC00000"/>
      <name val="Cambria"/>
      <family val="1"/>
    </font>
    <font>
      <sz val="10"/>
      <name val="Arial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mbria"/>
      <family val="1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166" fontId="15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5" fillId="0" borderId="0" xfId="0" applyFont="1"/>
    <xf numFmtId="0" fontId="10" fillId="0" borderId="2" xfId="2" applyFont="1" applyBorder="1" applyAlignment="1">
      <alignment vertical="center"/>
    </xf>
    <xf numFmtId="0" fontId="13" fillId="0" borderId="0" xfId="0" applyFont="1"/>
    <xf numFmtId="0" fontId="10" fillId="0" borderId="2" xfId="2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0" fontId="0" fillId="0" borderId="0" xfId="0"/>
    <xf numFmtId="0" fontId="3" fillId="0" borderId="0" xfId="2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/>
    </xf>
    <xf numFmtId="165" fontId="6" fillId="0" borderId="2" xfId="1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169" fontId="11" fillId="3" borderId="2" xfId="1" applyNumberFormat="1" applyFont="1" applyFill="1" applyBorder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vertical="center"/>
    </xf>
    <xf numFmtId="0" fontId="21" fillId="0" borderId="9" xfId="3" applyFont="1" applyFill="1" applyBorder="1" applyAlignment="1">
      <alignment horizontal="left" vertical="center" wrapText="1"/>
    </xf>
    <xf numFmtId="0" fontId="22" fillId="0" borderId="1" xfId="3" applyFont="1" applyFill="1" applyBorder="1" applyAlignment="1">
      <alignment horizontal="center" vertical="center" wrapText="1"/>
    </xf>
    <xf numFmtId="168" fontId="22" fillId="0" borderId="1" xfId="3" applyNumberFormat="1" applyFont="1" applyFill="1" applyBorder="1" applyAlignment="1">
      <alignment horizontal="center" vertical="center" wrapText="1"/>
    </xf>
    <xf numFmtId="0" fontId="22" fillId="0" borderId="3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left" vertical="center" wrapText="1"/>
    </xf>
    <xf numFmtId="4" fontId="22" fillId="0" borderId="2" xfId="3" applyNumberFormat="1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 wrapText="1"/>
    </xf>
    <xf numFmtId="14" fontId="21" fillId="0" borderId="8" xfId="3" applyNumberFormat="1" applyFont="1" applyFill="1" applyBorder="1" applyAlignment="1">
      <alignment horizontal="left" vertical="center" wrapText="1"/>
    </xf>
    <xf numFmtId="4" fontId="22" fillId="0" borderId="3" xfId="3" applyNumberFormat="1" applyFont="1" applyFill="1" applyBorder="1" applyAlignment="1">
      <alignment horizontal="center" vertical="center" wrapText="1"/>
    </xf>
    <xf numFmtId="4" fontId="22" fillId="0" borderId="2" xfId="3" applyNumberFormat="1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horizontal="center" vertical="center" wrapText="1"/>
    </xf>
    <xf numFmtId="0" fontId="22" fillId="0" borderId="11" xfId="3" applyFont="1" applyFill="1" applyBorder="1" applyAlignment="1">
      <alignment horizontal="left" vertical="center" wrapText="1"/>
    </xf>
    <xf numFmtId="0" fontId="22" fillId="0" borderId="9" xfId="3" applyFont="1" applyFill="1" applyBorder="1" applyAlignment="1">
      <alignment horizontal="left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2" fillId="0" borderId="2" xfId="3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left" vertical="center" wrapText="1"/>
    </xf>
    <xf numFmtId="0" fontId="22" fillId="0" borderId="3" xfId="3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left" vertical="center" wrapText="1"/>
    </xf>
    <xf numFmtId="0" fontId="22" fillId="0" borderId="1" xfId="3" applyFont="1" applyFill="1" applyBorder="1" applyAlignment="1">
      <alignment horizontal="center" vertical="center"/>
    </xf>
    <xf numFmtId="4" fontId="22" fillId="0" borderId="1" xfId="3" applyNumberFormat="1" applyFont="1" applyFill="1" applyBorder="1" applyAlignment="1">
      <alignment horizontal="center" vertical="center"/>
    </xf>
    <xf numFmtId="0" fontId="21" fillId="0" borderId="11" xfId="3" applyFont="1" applyFill="1" applyBorder="1" applyAlignment="1">
      <alignment horizontal="left" vertical="center" wrapText="1"/>
    </xf>
    <xf numFmtId="167" fontId="22" fillId="0" borderId="1" xfId="3" applyNumberFormat="1" applyFont="1" applyFill="1" applyBorder="1" applyAlignment="1">
      <alignment horizontal="center" vertical="center"/>
    </xf>
    <xf numFmtId="167" fontId="22" fillId="0" borderId="2" xfId="3" applyNumberFormat="1" applyFont="1" applyFill="1" applyBorder="1" applyAlignment="1">
      <alignment horizontal="center" vertical="center"/>
    </xf>
    <xf numFmtId="0" fontId="22" fillId="0" borderId="14" xfId="3" applyFont="1" applyFill="1" applyBorder="1" applyAlignment="1">
      <alignment horizontal="left" vertical="center" wrapText="1"/>
    </xf>
    <xf numFmtId="0" fontId="22" fillId="0" borderId="15" xfId="3" applyFont="1" applyFill="1" applyBorder="1" applyAlignment="1">
      <alignment horizontal="center" vertical="center"/>
    </xf>
    <xf numFmtId="167" fontId="22" fillId="0" borderId="15" xfId="3" applyNumberFormat="1" applyFont="1" applyFill="1" applyBorder="1" applyAlignment="1">
      <alignment horizontal="center" vertical="center"/>
    </xf>
    <xf numFmtId="167" fontId="22" fillId="0" borderId="3" xfId="3" applyNumberFormat="1" applyFont="1" applyFill="1" applyBorder="1" applyAlignment="1">
      <alignment horizontal="center" vertical="center"/>
    </xf>
    <xf numFmtId="170" fontId="22" fillId="0" borderId="33" xfId="3" applyNumberFormat="1" applyFont="1" applyFill="1" applyBorder="1" applyAlignment="1">
      <alignment horizontal="center" vertical="center" wrapText="1"/>
    </xf>
    <xf numFmtId="170" fontId="21" fillId="0" borderId="33" xfId="3" applyNumberFormat="1" applyFont="1" applyFill="1" applyBorder="1" applyAlignment="1">
      <alignment horizontal="center" vertical="center" wrapText="1"/>
    </xf>
    <xf numFmtId="0" fontId="21" fillId="10" borderId="6" xfId="3" applyFont="1" applyFill="1" applyBorder="1" applyAlignment="1">
      <alignment horizontal="left" vertical="center" wrapText="1"/>
    </xf>
    <xf numFmtId="0" fontId="21" fillId="10" borderId="6" xfId="3" applyFont="1" applyFill="1" applyBorder="1" applyAlignment="1">
      <alignment horizontal="center" vertical="center" wrapText="1"/>
    </xf>
    <xf numFmtId="0" fontId="21" fillId="10" borderId="7" xfId="3" applyFont="1" applyFill="1" applyBorder="1" applyAlignment="1">
      <alignment horizontal="center" vertical="center" wrapText="1"/>
    </xf>
    <xf numFmtId="0" fontId="21" fillId="10" borderId="10" xfId="3" applyFont="1" applyFill="1" applyBorder="1" applyAlignment="1">
      <alignment horizontal="center" vertical="center" wrapText="1"/>
    </xf>
    <xf numFmtId="170" fontId="21" fillId="10" borderId="31" xfId="3" applyNumberFormat="1" applyFont="1" applyFill="1" applyBorder="1" applyAlignment="1">
      <alignment horizontal="center" vertical="center" wrapText="1"/>
    </xf>
    <xf numFmtId="170" fontId="22" fillId="10" borderId="31" xfId="3" applyNumberFormat="1" applyFont="1" applyFill="1" applyBorder="1" applyAlignment="1">
      <alignment horizontal="center" wrapText="1"/>
    </xf>
    <xf numFmtId="170" fontId="22" fillId="10" borderId="31" xfId="3" applyNumberFormat="1" applyFont="1" applyFill="1" applyBorder="1" applyAlignment="1">
      <alignment horizontal="center" vertical="center" wrapText="1"/>
    </xf>
    <xf numFmtId="170" fontId="22" fillId="10" borderId="31" xfId="3" applyNumberFormat="1" applyFont="1" applyFill="1" applyBorder="1" applyAlignment="1">
      <alignment horizontal="center" vertical="center"/>
    </xf>
    <xf numFmtId="170" fontId="21" fillId="10" borderId="13" xfId="3" applyNumberFormat="1" applyFont="1" applyFill="1" applyBorder="1" applyAlignment="1">
      <alignment wrapText="1"/>
    </xf>
    <xf numFmtId="0" fontId="18" fillId="10" borderId="6" xfId="3" applyFont="1" applyFill="1" applyBorder="1" applyAlignment="1">
      <alignment horizontal="left" wrapText="1"/>
    </xf>
    <xf numFmtId="0" fontId="18" fillId="10" borderId="10" xfId="3" applyFont="1" applyFill="1" applyBorder="1" applyAlignment="1">
      <alignment wrapText="1"/>
    </xf>
    <xf numFmtId="170" fontId="21" fillId="10" borderId="7" xfId="3" applyNumberFormat="1" applyFont="1" applyFill="1" applyBorder="1" applyAlignment="1">
      <alignment horizontal="center" vertical="center" wrapText="1"/>
    </xf>
    <xf numFmtId="170" fontId="22" fillId="10" borderId="7" xfId="3" applyNumberFormat="1" applyFont="1" applyFill="1" applyBorder="1" applyAlignment="1">
      <alignment horizontal="center" wrapText="1"/>
    </xf>
    <xf numFmtId="170" fontId="22" fillId="10" borderId="7" xfId="3" applyNumberFormat="1" applyFont="1" applyFill="1" applyBorder="1" applyAlignment="1">
      <alignment horizontal="center" vertical="center" wrapText="1"/>
    </xf>
    <xf numFmtId="170" fontId="22" fillId="10" borderId="7" xfId="3" applyNumberFormat="1" applyFont="1" applyFill="1" applyBorder="1" applyAlignment="1">
      <alignment horizontal="center" vertical="center"/>
    </xf>
    <xf numFmtId="0" fontId="19" fillId="10" borderId="39" xfId="2" applyFont="1" applyFill="1" applyBorder="1" applyAlignment="1">
      <alignment vertical="center"/>
    </xf>
    <xf numFmtId="0" fontId="19" fillId="10" borderId="40" xfId="2" applyFont="1" applyFill="1" applyBorder="1" applyAlignment="1">
      <alignment vertical="center"/>
    </xf>
    <xf numFmtId="0" fontId="19" fillId="10" borderId="41" xfId="2" applyFont="1" applyFill="1" applyBorder="1" applyAlignment="1">
      <alignment vertical="center"/>
    </xf>
    <xf numFmtId="0" fontId="20" fillId="0" borderId="8" xfId="2" applyFont="1" applyBorder="1" applyAlignment="1">
      <alignment vertical="center"/>
    </xf>
    <xf numFmtId="0" fontId="20" fillId="0" borderId="2" xfId="2" applyFont="1" applyBorder="1" applyAlignment="1">
      <alignment vertical="center"/>
    </xf>
    <xf numFmtId="0" fontId="20" fillId="0" borderId="34" xfId="2" applyFont="1" applyBorder="1" applyAlignment="1">
      <alignment vertical="center"/>
    </xf>
    <xf numFmtId="170" fontId="21" fillId="10" borderId="7" xfId="3" applyNumberFormat="1" applyFont="1" applyFill="1" applyBorder="1" applyAlignment="1">
      <alignment wrapText="1"/>
    </xf>
    <xf numFmtId="0" fontId="25" fillId="7" borderId="16" xfId="7" applyFont="1" applyFill="1" applyBorder="1" applyAlignment="1">
      <alignment horizontal="center" vertical="top" wrapText="1"/>
    </xf>
    <xf numFmtId="0" fontId="25" fillId="7" borderId="17" xfId="7" applyFont="1" applyFill="1" applyBorder="1" applyAlignment="1">
      <alignment horizontal="center" vertical="top" wrapText="1"/>
    </xf>
    <xf numFmtId="0" fontId="25" fillId="7" borderId="17" xfId="7" applyFont="1" applyFill="1" applyBorder="1" applyAlignment="1">
      <alignment vertical="top" wrapText="1"/>
    </xf>
    <xf numFmtId="0" fontId="25" fillId="7" borderId="27" xfId="7" applyFont="1" applyFill="1" applyBorder="1" applyAlignment="1">
      <alignment horizontal="center" vertical="top" wrapText="1"/>
    </xf>
    <xf numFmtId="3" fontId="25" fillId="7" borderId="27" xfId="7" applyNumberFormat="1" applyFont="1" applyFill="1" applyBorder="1" applyAlignment="1">
      <alignment horizontal="center" vertical="top" wrapText="1"/>
    </xf>
    <xf numFmtId="3" fontId="26" fillId="8" borderId="26" xfId="7" applyNumberFormat="1" applyFont="1" applyFill="1" applyBorder="1" applyAlignment="1">
      <alignment vertical="top" wrapText="1"/>
    </xf>
    <xf numFmtId="0" fontId="26" fillId="0" borderId="19" xfId="7" applyFont="1" applyBorder="1" applyAlignment="1">
      <alignment vertical="top" wrapText="1"/>
    </xf>
    <xf numFmtId="0" fontId="26" fillId="0" borderId="18" xfId="7" applyFont="1" applyBorder="1" applyAlignment="1">
      <alignment vertical="top" wrapText="1"/>
    </xf>
    <xf numFmtId="3" fontId="26" fillId="0" borderId="18" xfId="7" applyNumberFormat="1" applyFont="1" applyBorder="1" applyAlignment="1">
      <alignment vertical="top" wrapText="1"/>
    </xf>
    <xf numFmtId="0" fontId="26" fillId="8" borderId="18" xfId="7" applyFont="1" applyFill="1" applyBorder="1" applyAlignment="1">
      <alignment vertical="top" wrapText="1"/>
    </xf>
    <xf numFmtId="3" fontId="25" fillId="9" borderId="27" xfId="7" applyNumberFormat="1" applyFont="1" applyFill="1" applyBorder="1" applyAlignment="1">
      <alignment vertical="top" wrapText="1"/>
    </xf>
    <xf numFmtId="0" fontId="26" fillId="0" borderId="22" xfId="7" applyFont="1" applyBorder="1" applyAlignment="1">
      <alignment vertical="top" wrapText="1"/>
    </xf>
    <xf numFmtId="0" fontId="25" fillId="9" borderId="18" xfId="7" applyFont="1" applyFill="1" applyBorder="1" applyAlignment="1">
      <alignment vertical="top" wrapText="1"/>
    </xf>
    <xf numFmtId="3" fontId="26" fillId="8" borderId="18" xfId="7" applyNumberFormat="1" applyFont="1" applyFill="1" applyBorder="1" applyAlignment="1">
      <alignment vertical="top" wrapText="1"/>
    </xf>
    <xf numFmtId="0" fontId="28" fillId="0" borderId="0" xfId="0" applyFont="1"/>
    <xf numFmtId="0" fontId="26" fillId="0" borderId="19" xfId="7" applyFont="1" applyBorder="1" applyAlignment="1">
      <alignment horizontal="left" vertical="top" wrapText="1"/>
    </xf>
    <xf numFmtId="0" fontId="26" fillId="0" borderId="23" xfId="7" applyFont="1" applyBorder="1" applyAlignment="1">
      <alignment horizontal="left" vertical="top" wrapText="1"/>
    </xf>
    <xf numFmtId="0" fontId="8" fillId="10" borderId="2" xfId="0" applyFont="1" applyFill="1" applyBorder="1" applyAlignment="1">
      <alignment horizontal="center" vertical="center" wrapText="1"/>
    </xf>
    <xf numFmtId="0" fontId="0" fillId="10" borderId="0" xfId="0" applyFill="1"/>
    <xf numFmtId="0" fontId="6" fillId="10" borderId="2" xfId="0" applyFont="1" applyFill="1" applyBorder="1" applyAlignment="1">
      <alignment horizontal="center" vertical="center" wrapText="1"/>
    </xf>
    <xf numFmtId="0" fontId="21" fillId="0" borderId="46" xfId="3" applyFont="1" applyFill="1" applyBorder="1" applyAlignment="1">
      <alignment horizontal="left" vertical="center" wrapText="1"/>
    </xf>
    <xf numFmtId="0" fontId="21" fillId="0" borderId="47" xfId="3" applyFont="1" applyFill="1" applyBorder="1" applyAlignment="1">
      <alignment horizontal="left" vertical="center" wrapText="1"/>
    </xf>
    <xf numFmtId="0" fontId="21" fillId="0" borderId="48" xfId="3" applyFont="1" applyFill="1" applyBorder="1" applyAlignment="1">
      <alignment horizontal="left" vertical="center" wrapText="1"/>
    </xf>
    <xf numFmtId="3" fontId="22" fillId="0" borderId="2" xfId="3" applyNumberFormat="1" applyFont="1" applyFill="1" applyBorder="1" applyAlignment="1">
      <alignment horizontal="left" vertical="center" wrapText="1"/>
    </xf>
    <xf numFmtId="3" fontId="22" fillId="0" borderId="3" xfId="3" applyNumberFormat="1" applyFont="1" applyFill="1" applyBorder="1" applyAlignment="1">
      <alignment horizontal="left" vertical="center" wrapText="1"/>
    </xf>
    <xf numFmtId="0" fontId="10" fillId="5" borderId="8" xfId="0" applyFont="1" applyFill="1" applyBorder="1" applyAlignment="1" applyProtection="1">
      <alignment vertical="center"/>
      <protection locked="0"/>
    </xf>
    <xf numFmtId="4" fontId="10" fillId="5" borderId="2" xfId="0" applyNumberFormat="1" applyFont="1" applyFill="1" applyBorder="1" applyAlignment="1" applyProtection="1">
      <alignment vertical="center"/>
      <protection locked="0"/>
    </xf>
    <xf numFmtId="10" fontId="10" fillId="5" borderId="34" xfId="8" applyNumberFormat="1" applyFont="1" applyFill="1" applyBorder="1" applyAlignment="1" applyProtection="1">
      <alignment vertical="center"/>
      <protection locked="0"/>
    </xf>
    <xf numFmtId="4" fontId="10" fillId="5" borderId="2" xfId="0" applyNumberFormat="1" applyFont="1" applyFill="1" applyBorder="1" applyAlignment="1" applyProtection="1">
      <alignment vertical="center"/>
    </xf>
    <xf numFmtId="4" fontId="4" fillId="2" borderId="40" xfId="0" applyNumberFormat="1" applyFont="1" applyFill="1" applyBorder="1" applyAlignment="1" applyProtection="1">
      <alignment vertical="center"/>
    </xf>
    <xf numFmtId="0" fontId="4" fillId="2" borderId="39" xfId="0" applyFont="1" applyFill="1" applyBorder="1" applyAlignment="1" applyProtection="1">
      <alignment vertical="center"/>
      <protection locked="0"/>
    </xf>
    <xf numFmtId="10" fontId="4" fillId="2" borderId="41" xfId="8" applyNumberFormat="1" applyFont="1" applyFill="1" applyBorder="1" applyAlignment="1" applyProtection="1">
      <alignment vertical="center"/>
      <protection locked="0"/>
    </xf>
    <xf numFmtId="0" fontId="10" fillId="6" borderId="43" xfId="0" applyFont="1" applyFill="1" applyBorder="1" applyAlignment="1" applyProtection="1">
      <alignment vertical="center"/>
      <protection locked="0"/>
    </xf>
    <xf numFmtId="4" fontId="10" fillId="6" borderId="44" xfId="0" applyNumberFormat="1" applyFont="1" applyFill="1" applyBorder="1" applyAlignment="1" applyProtection="1">
      <alignment vertical="center"/>
      <protection locked="0"/>
    </xf>
    <xf numFmtId="10" fontId="10" fillId="6" borderId="45" xfId="8" applyNumberFormat="1" applyFont="1" applyFill="1" applyBorder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0" fillId="6" borderId="42" xfId="0" applyFont="1" applyFill="1" applyBorder="1" applyAlignment="1" applyProtection="1">
      <alignment horizontal="center" vertical="center"/>
      <protection locked="0"/>
    </xf>
    <xf numFmtId="0" fontId="10" fillId="6" borderId="42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9" fillId="11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horizontal="left" vertical="center"/>
      <protection locked="0"/>
    </xf>
    <xf numFmtId="3" fontId="22" fillId="0" borderId="1" xfId="3" applyNumberFormat="1" applyFont="1" applyFill="1" applyBorder="1" applyAlignment="1">
      <alignment horizontal="center" vertical="center"/>
    </xf>
    <xf numFmtId="3" fontId="22" fillId="0" borderId="2" xfId="3" applyNumberFormat="1" applyFont="1" applyFill="1" applyBorder="1" applyAlignment="1">
      <alignment horizontal="center" vertical="center"/>
    </xf>
    <xf numFmtId="171" fontId="22" fillId="0" borderId="2" xfId="3" applyNumberFormat="1" applyFont="1" applyFill="1" applyBorder="1" applyAlignment="1">
      <alignment horizontal="center" vertical="center"/>
    </xf>
    <xf numFmtId="3" fontId="22" fillId="0" borderId="3" xfId="3" applyNumberFormat="1" applyFont="1" applyFill="1" applyBorder="1" applyAlignment="1">
      <alignment horizontal="center" vertical="center"/>
    </xf>
    <xf numFmtId="171" fontId="22" fillId="0" borderId="1" xfId="3" applyNumberFormat="1" applyFont="1" applyFill="1" applyBorder="1" applyAlignment="1">
      <alignment horizontal="center" vertical="center"/>
    </xf>
    <xf numFmtId="17" fontId="0" fillId="0" borderId="0" xfId="0" applyNumberFormat="1"/>
    <xf numFmtId="0" fontId="7" fillId="0" borderId="0" xfId="2" applyFont="1" applyFill="1" applyAlignment="1">
      <alignment vertical="center"/>
    </xf>
    <xf numFmtId="0" fontId="20" fillId="0" borderId="8" xfId="2" applyFont="1" applyFill="1" applyBorder="1" applyAlignment="1">
      <alignment vertical="center"/>
    </xf>
    <xf numFmtId="0" fontId="20" fillId="0" borderId="2" xfId="2" applyFont="1" applyFill="1" applyBorder="1" applyAlignment="1">
      <alignment vertical="center"/>
    </xf>
    <xf numFmtId="0" fontId="20" fillId="0" borderId="34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19" fillId="0" borderId="0" xfId="2" applyFont="1" applyAlignment="1">
      <alignment horizontal="left" vertical="center"/>
    </xf>
    <xf numFmtId="49" fontId="19" fillId="0" borderId="0" xfId="2" applyNumberFormat="1" applyFont="1" applyAlignment="1">
      <alignment horizontal="left" vertical="center"/>
    </xf>
    <xf numFmtId="0" fontId="19" fillId="5" borderId="28" xfId="2" applyFont="1" applyFill="1" applyBorder="1" applyAlignment="1">
      <alignment horizontal="center" vertical="center"/>
    </xf>
    <xf numFmtId="0" fontId="19" fillId="5" borderId="30" xfId="2" applyFont="1" applyFill="1" applyBorder="1" applyAlignment="1">
      <alignment horizontal="center" vertical="center"/>
    </xf>
    <xf numFmtId="0" fontId="19" fillId="5" borderId="29" xfId="2" applyFont="1" applyFill="1" applyBorder="1" applyAlignment="1">
      <alignment horizontal="center" vertical="center"/>
    </xf>
    <xf numFmtId="0" fontId="19" fillId="5" borderId="28" xfId="2" applyFont="1" applyFill="1" applyBorder="1" applyAlignment="1">
      <alignment horizontal="center" vertical="center" wrapText="1"/>
    </xf>
    <xf numFmtId="0" fontId="19" fillId="5" borderId="29" xfId="2" applyFont="1" applyFill="1" applyBorder="1" applyAlignment="1">
      <alignment horizontal="center" vertical="center" wrapText="1"/>
    </xf>
    <xf numFmtId="0" fontId="21" fillId="10" borderId="6" xfId="3" applyFont="1" applyFill="1" applyBorder="1" applyAlignment="1">
      <alignment horizontal="left" vertical="center" wrapText="1"/>
    </xf>
    <xf numFmtId="0" fontId="21" fillId="10" borderId="10" xfId="3" applyFont="1" applyFill="1" applyBorder="1" applyAlignment="1">
      <alignment horizontal="left" vertical="center" wrapText="1"/>
    </xf>
    <xf numFmtId="0" fontId="21" fillId="10" borderId="32" xfId="3" applyFont="1" applyFill="1" applyBorder="1" applyAlignment="1">
      <alignment horizontal="left" vertical="center" wrapText="1"/>
    </xf>
    <xf numFmtId="0" fontId="21" fillId="0" borderId="35" xfId="3" applyFont="1" applyFill="1" applyBorder="1" applyAlignment="1">
      <alignment horizontal="left" vertical="center" wrapText="1"/>
    </xf>
    <xf numFmtId="0" fontId="21" fillId="0" borderId="36" xfId="3" applyFont="1" applyFill="1" applyBorder="1" applyAlignment="1">
      <alignment horizontal="left" vertical="center" wrapText="1"/>
    </xf>
    <xf numFmtId="0" fontId="21" fillId="0" borderId="38" xfId="3" applyFont="1" applyFill="1" applyBorder="1" applyAlignment="1">
      <alignment horizontal="left" vertical="center" wrapText="1"/>
    </xf>
    <xf numFmtId="14" fontId="21" fillId="0" borderId="37" xfId="3" applyNumberFormat="1" applyFont="1" applyFill="1" applyBorder="1" applyAlignment="1">
      <alignment horizontal="left" vertical="center" wrapText="1"/>
    </xf>
    <xf numFmtId="14" fontId="21" fillId="0" borderId="4" xfId="3" applyNumberFormat="1" applyFont="1" applyFill="1" applyBorder="1" applyAlignment="1">
      <alignment horizontal="left" vertical="center" wrapText="1"/>
    </xf>
    <xf numFmtId="14" fontId="21" fillId="0" borderId="5" xfId="3" applyNumberFormat="1" applyFont="1" applyFill="1" applyBorder="1" applyAlignment="1">
      <alignment horizontal="left" vertical="center" wrapText="1"/>
    </xf>
    <xf numFmtId="0" fontId="21" fillId="0" borderId="37" xfId="3" applyFont="1" applyFill="1" applyBorder="1" applyAlignment="1">
      <alignment horizontal="left" vertical="center" wrapText="1"/>
    </xf>
    <xf numFmtId="0" fontId="21" fillId="0" borderId="4" xfId="3" applyFont="1" applyFill="1" applyBorder="1" applyAlignment="1">
      <alignment horizontal="left" vertical="center" wrapText="1"/>
    </xf>
    <xf numFmtId="0" fontId="21" fillId="0" borderId="5" xfId="3" applyFont="1" applyFill="1" applyBorder="1" applyAlignment="1">
      <alignment horizontal="left" vertical="center" wrapText="1"/>
    </xf>
    <xf numFmtId="0" fontId="8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left" vertical="center"/>
    </xf>
    <xf numFmtId="0" fontId="8" fillId="1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5" fillId="9" borderId="25" xfId="7" applyFont="1" applyFill="1" applyBorder="1" applyAlignment="1">
      <alignment vertical="top" wrapText="1"/>
    </xf>
    <xf numFmtId="0" fontId="25" fillId="9" borderId="24" xfId="7" applyFont="1" applyFill="1" applyBorder="1" applyAlignment="1">
      <alignment vertical="top" wrapText="1"/>
    </xf>
    <xf numFmtId="0" fontId="26" fillId="8" borderId="20" xfId="7" applyFont="1" applyFill="1" applyBorder="1" applyAlignment="1">
      <alignment vertical="top" wrapText="1"/>
    </xf>
    <xf numFmtId="0" fontId="26" fillId="8" borderId="17" xfId="7" applyFont="1" applyFill="1" applyBorder="1" applyAlignment="1">
      <alignment vertical="top" wrapText="1"/>
    </xf>
    <xf numFmtId="0" fontId="26" fillId="8" borderId="21" xfId="7" applyFont="1" applyFill="1" applyBorder="1" applyAlignment="1">
      <alignment vertical="top" wrapText="1"/>
    </xf>
    <xf numFmtId="0" fontId="26" fillId="8" borderId="27" xfId="7" applyFont="1" applyFill="1" applyBorder="1" applyAlignment="1">
      <alignment vertical="top" wrapText="1"/>
    </xf>
    <xf numFmtId="0" fontId="26" fillId="8" borderId="18" xfId="7" applyFont="1" applyFill="1" applyBorder="1" applyAlignment="1">
      <alignment vertical="top" wrapText="1"/>
    </xf>
    <xf numFmtId="0" fontId="25" fillId="9" borderId="20" xfId="7" applyFont="1" applyFill="1" applyBorder="1" applyAlignment="1">
      <alignment vertical="top" wrapText="1"/>
    </xf>
    <xf numFmtId="0" fontId="25" fillId="9" borderId="17" xfId="7" applyFont="1" applyFill="1" applyBorder="1" applyAlignment="1">
      <alignment vertical="top" wrapText="1"/>
    </xf>
    <xf numFmtId="0" fontId="25" fillId="7" borderId="6" xfId="7" applyFont="1" applyFill="1" applyBorder="1" applyAlignment="1">
      <alignment horizontal="center" vertical="top" wrapText="1"/>
    </xf>
    <xf numFmtId="0" fontId="25" fillId="7" borderId="10" xfId="7" applyFont="1" applyFill="1" applyBorder="1" applyAlignment="1">
      <alignment horizontal="center" vertical="top" wrapText="1"/>
    </xf>
    <xf numFmtId="0" fontId="25" fillId="7" borderId="13" xfId="7" applyFont="1" applyFill="1" applyBorder="1" applyAlignment="1">
      <alignment horizontal="center" vertical="top" wrapText="1"/>
    </xf>
    <xf numFmtId="0" fontId="25" fillId="7" borderId="25" xfId="7" applyFont="1" applyFill="1" applyBorder="1" applyAlignment="1">
      <alignment horizontal="justify" vertical="top" wrapText="1"/>
    </xf>
    <xf numFmtId="0" fontId="25" fillId="7" borderId="24" xfId="7" applyFont="1" applyFill="1" applyBorder="1" applyAlignment="1">
      <alignment horizontal="justify" vertical="top" wrapText="1"/>
    </xf>
    <xf numFmtId="0" fontId="26" fillId="8" borderId="6" xfId="7" applyFont="1" applyFill="1" applyBorder="1" applyAlignment="1">
      <alignment vertical="top" wrapText="1"/>
    </xf>
    <xf numFmtId="0" fontId="26" fillId="8" borderId="26" xfId="7" applyFont="1" applyFill="1" applyBorder="1" applyAlignment="1">
      <alignment vertical="top" wrapText="1"/>
    </xf>
  </cellXfs>
  <cellStyles count="9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  <cellStyle name="Percent" xfId="8" builtinId="5"/>
  </cellStyles>
  <dxfs count="0"/>
  <tableStyles count="0" defaultTableStyle="TableStyleMedium2" defaultPivotStyle="PivotStyleLight16"/>
  <colors>
    <mruColors>
      <color rgb="FFFFCCCC"/>
      <color rgb="FFFF7D7D"/>
      <color rgb="FF99CCFF"/>
      <color rgb="FF66CCFF"/>
      <color rgb="FFFF9B9B"/>
      <color rgb="FFAFCAFF"/>
      <color rgb="FFA7CF8B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B9"/>
  <sheetViews>
    <sheetView zoomScaleNormal="100" zoomScaleSheetLayoutView="110" workbookViewId="0">
      <selection activeCell="B12" sqref="B12"/>
    </sheetView>
  </sheetViews>
  <sheetFormatPr defaultColWidth="8.6640625" defaultRowHeight="15" x14ac:dyDescent="0.25"/>
  <cols>
    <col min="1" max="1" width="56.88671875" style="5" customWidth="1"/>
    <col min="2" max="2" width="43.5546875" style="5" customWidth="1"/>
    <col min="3" max="16384" width="8.6640625" style="5"/>
  </cols>
  <sheetData>
    <row r="2" spans="1:2" x14ac:dyDescent="0.25">
      <c r="A2" s="7"/>
    </row>
    <row r="3" spans="1:2" x14ac:dyDescent="0.25">
      <c r="A3" s="7"/>
    </row>
    <row r="4" spans="1:2" x14ac:dyDescent="0.25">
      <c r="A4" s="7"/>
    </row>
    <row r="5" spans="1:2" x14ac:dyDescent="0.25">
      <c r="A5" s="7" t="s">
        <v>37</v>
      </c>
    </row>
    <row r="6" spans="1:2" ht="29.4" customHeight="1" x14ac:dyDescent="0.25">
      <c r="A6" s="6" t="s">
        <v>36</v>
      </c>
      <c r="B6" s="8"/>
    </row>
    <row r="7" spans="1:2" ht="29.4" customHeight="1" x14ac:dyDescent="0.25">
      <c r="A7" s="6" t="s">
        <v>38</v>
      </c>
      <c r="B7" s="8"/>
    </row>
    <row r="8" spans="1:2" ht="29.4" customHeight="1" x14ac:dyDescent="0.25">
      <c r="A8" s="6" t="s">
        <v>1</v>
      </c>
      <c r="B8" s="9"/>
    </row>
    <row r="9" spans="1:2" x14ac:dyDescent="0.25">
      <c r="A9" s="7" t="s">
        <v>37</v>
      </c>
    </row>
  </sheetData>
  <pageMargins left="0.78" right="0.17" top="1.8" bottom="1" header="0.56999999999999995" footer="0.5"/>
  <pageSetup paperSize="9" scale="66" orientation="portrait" r:id="rId1"/>
  <headerFooter>
    <oddHeader>&amp;L&amp;G</oddHeader>
    <oddFooter>&amp;A&amp;RPage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A7CF8B"/>
    <pageSetUpPr fitToPage="1"/>
  </sheetPr>
  <dimension ref="A1:Z797"/>
  <sheetViews>
    <sheetView tabSelected="1" zoomScaleNormal="100" workbookViewId="0">
      <selection activeCell="A113" sqref="A113"/>
    </sheetView>
  </sheetViews>
  <sheetFormatPr defaultRowHeight="13.8" x14ac:dyDescent="0.3"/>
  <cols>
    <col min="1" max="1" width="45.5546875" style="21" customWidth="1"/>
    <col min="2" max="2" width="7.33203125" style="20" customWidth="1"/>
    <col min="3" max="3" width="9.5546875" style="21" customWidth="1"/>
    <col min="4" max="4" width="9.33203125" style="21" customWidth="1"/>
    <col min="5" max="5" width="18.88671875" style="21" customWidth="1"/>
    <col min="6" max="6" width="1.5546875" style="3" customWidth="1"/>
    <col min="7" max="8" width="12" style="3" customWidth="1"/>
    <col min="9" max="9" width="13.5546875" style="3" customWidth="1"/>
    <col min="10" max="16" width="12" style="3" customWidth="1"/>
    <col min="17" max="17" width="12.5546875" style="3" customWidth="1"/>
    <col min="18" max="18" width="13.44140625" style="3" customWidth="1"/>
    <col min="19" max="24" width="13.44140625" style="2" customWidth="1"/>
    <col min="25" max="25" width="13.44140625" style="11" customWidth="1"/>
    <col min="26" max="26" width="10.6640625" style="11" customWidth="1"/>
    <col min="27" max="16384" width="8.88671875" style="2"/>
  </cols>
  <sheetData>
    <row r="1" spans="1:26" x14ac:dyDescent="0.3">
      <c r="A1" s="132">
        <f>'Identificare beneficiar'!B6</f>
        <v>0</v>
      </c>
      <c r="B1" s="132"/>
      <c r="C1" s="132"/>
      <c r="D1" s="132"/>
      <c r="E1" s="132"/>
    </row>
    <row r="2" spans="1:26" x14ac:dyDescent="0.3">
      <c r="A2" s="132">
        <f>'Identificare beneficiar'!B7</f>
        <v>0</v>
      </c>
      <c r="B2" s="132"/>
      <c r="C2" s="132"/>
      <c r="D2" s="132"/>
      <c r="E2" s="132"/>
    </row>
    <row r="3" spans="1:26" x14ac:dyDescent="0.3">
      <c r="A3" s="133">
        <f>'Identificare beneficiar'!B8</f>
        <v>0</v>
      </c>
      <c r="B3" s="132"/>
      <c r="C3" s="132"/>
      <c r="D3" s="132"/>
      <c r="E3" s="132"/>
    </row>
    <row r="4" spans="1:26" x14ac:dyDescent="0.3">
      <c r="A4" s="19"/>
    </row>
    <row r="5" spans="1:26" ht="15" customHeight="1" thickBot="1" x14ac:dyDescent="0.35">
      <c r="A5" s="137" t="s">
        <v>28</v>
      </c>
      <c r="B5" s="138"/>
      <c r="C5" s="134" t="s">
        <v>142</v>
      </c>
      <c r="D5" s="135"/>
      <c r="E5" s="136"/>
    </row>
    <row r="6" spans="1:26" ht="57" customHeight="1" thickBot="1" x14ac:dyDescent="0.35">
      <c r="A6" s="53" t="s">
        <v>40</v>
      </c>
      <c r="B6" s="54" t="s">
        <v>47</v>
      </c>
      <c r="C6" s="55" t="s">
        <v>48</v>
      </c>
      <c r="D6" s="56" t="s">
        <v>49</v>
      </c>
      <c r="E6" s="55" t="s">
        <v>50</v>
      </c>
      <c r="F6" s="1"/>
      <c r="G6" s="68" t="s">
        <v>97</v>
      </c>
      <c r="H6" s="69" t="s">
        <v>98</v>
      </c>
      <c r="I6" s="69" t="s">
        <v>99</v>
      </c>
      <c r="J6" s="69" t="s">
        <v>100</v>
      </c>
      <c r="K6" s="69" t="s">
        <v>101</v>
      </c>
      <c r="L6" s="69" t="s">
        <v>102</v>
      </c>
      <c r="M6" s="69" t="s">
        <v>103</v>
      </c>
      <c r="N6" s="69" t="s">
        <v>104</v>
      </c>
      <c r="O6" s="69" t="s">
        <v>105</v>
      </c>
      <c r="P6" s="69" t="s">
        <v>106</v>
      </c>
      <c r="Q6" s="69" t="s">
        <v>107</v>
      </c>
      <c r="R6" s="69" t="s">
        <v>108</v>
      </c>
      <c r="S6" s="69" t="s">
        <v>109</v>
      </c>
      <c r="T6" s="69" t="s">
        <v>110</v>
      </c>
      <c r="U6" s="69" t="s">
        <v>111</v>
      </c>
      <c r="V6" s="69" t="s">
        <v>112</v>
      </c>
      <c r="W6" s="69" t="s">
        <v>113</v>
      </c>
      <c r="X6" s="70" t="s">
        <v>114</v>
      </c>
      <c r="Y6" s="70" t="s">
        <v>115</v>
      </c>
      <c r="Z6" s="70" t="s">
        <v>116</v>
      </c>
    </row>
    <row r="7" spans="1:26" ht="14.4" thickBot="1" x14ac:dyDescent="0.35">
      <c r="A7" s="54" t="s">
        <v>41</v>
      </c>
      <c r="B7" s="54" t="s">
        <v>42</v>
      </c>
      <c r="C7" s="54" t="s">
        <v>43</v>
      </c>
      <c r="D7" s="54" t="s">
        <v>44</v>
      </c>
      <c r="E7" s="55" t="s">
        <v>45</v>
      </c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3"/>
      <c r="Y7" s="73"/>
      <c r="Z7" s="73"/>
    </row>
    <row r="8" spans="1:26" ht="15" customHeight="1" thickBot="1" x14ac:dyDescent="0.35">
      <c r="A8" s="139" t="s">
        <v>46</v>
      </c>
      <c r="B8" s="140"/>
      <c r="C8" s="140"/>
      <c r="D8" s="141"/>
      <c r="E8" s="57">
        <f>SUM(E9)</f>
        <v>0</v>
      </c>
      <c r="G8" s="64">
        <f>SUM(G9)</f>
        <v>0</v>
      </c>
      <c r="H8" s="57">
        <f t="shared" ref="H8:X8" si="0">SUM(H9)</f>
        <v>0</v>
      </c>
      <c r="I8" s="57">
        <f t="shared" si="0"/>
        <v>0</v>
      </c>
      <c r="J8" s="57">
        <f t="shared" si="0"/>
        <v>0</v>
      </c>
      <c r="K8" s="57">
        <f t="shared" si="0"/>
        <v>0</v>
      </c>
      <c r="L8" s="57">
        <f t="shared" si="0"/>
        <v>0</v>
      </c>
      <c r="M8" s="57">
        <f t="shared" si="0"/>
        <v>0</v>
      </c>
      <c r="N8" s="57">
        <f t="shared" si="0"/>
        <v>0</v>
      </c>
      <c r="O8" s="57">
        <f t="shared" si="0"/>
        <v>0</v>
      </c>
      <c r="P8" s="57">
        <f t="shared" si="0"/>
        <v>0</v>
      </c>
      <c r="Q8" s="57">
        <f t="shared" si="0"/>
        <v>0</v>
      </c>
      <c r="R8" s="57">
        <f t="shared" si="0"/>
        <v>0</v>
      </c>
      <c r="S8" s="57">
        <f t="shared" si="0"/>
        <v>0</v>
      </c>
      <c r="T8" s="57">
        <f t="shared" si="0"/>
        <v>0</v>
      </c>
      <c r="U8" s="57">
        <f t="shared" si="0"/>
        <v>0</v>
      </c>
      <c r="V8" s="57">
        <f t="shared" si="0"/>
        <v>0</v>
      </c>
      <c r="W8" s="57">
        <f t="shared" si="0"/>
        <v>0</v>
      </c>
      <c r="X8" s="57">
        <f t="shared" si="0"/>
        <v>0</v>
      </c>
      <c r="Y8" s="57">
        <f>SUM(G8:X8)</f>
        <v>0</v>
      </c>
      <c r="Z8" s="57" t="str">
        <f>IF(E8=Y8,"ADEVARAT","FALS")</f>
        <v>ADEVARAT</v>
      </c>
    </row>
    <row r="9" spans="1:26" ht="14.4" thickBot="1" x14ac:dyDescent="0.35">
      <c r="A9" s="22"/>
      <c r="B9" s="23"/>
      <c r="C9" s="24"/>
      <c r="D9" s="23"/>
      <c r="E9" s="51">
        <f>C9*D9</f>
        <v>0</v>
      </c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3"/>
      <c r="Y9" s="73"/>
      <c r="Z9" s="73"/>
    </row>
    <row r="10" spans="1:26" ht="15" customHeight="1" thickBot="1" x14ac:dyDescent="0.35">
      <c r="A10" s="139" t="s">
        <v>51</v>
      </c>
      <c r="B10" s="140"/>
      <c r="C10" s="140"/>
      <c r="D10" s="141"/>
      <c r="E10" s="58">
        <f>SUM(E11:E24)</f>
        <v>0</v>
      </c>
      <c r="G10" s="65">
        <f>SUM(G11:G24)</f>
        <v>0</v>
      </c>
      <c r="H10" s="58">
        <f t="shared" ref="H10:X10" si="1">SUM(H11:H24)</f>
        <v>0</v>
      </c>
      <c r="I10" s="58">
        <f t="shared" si="1"/>
        <v>0</v>
      </c>
      <c r="J10" s="58">
        <f t="shared" si="1"/>
        <v>0</v>
      </c>
      <c r="K10" s="58">
        <f t="shared" si="1"/>
        <v>0</v>
      </c>
      <c r="L10" s="58">
        <f t="shared" si="1"/>
        <v>0</v>
      </c>
      <c r="M10" s="58">
        <f t="shared" si="1"/>
        <v>0</v>
      </c>
      <c r="N10" s="58">
        <f t="shared" si="1"/>
        <v>0</v>
      </c>
      <c r="O10" s="58">
        <f t="shared" si="1"/>
        <v>0</v>
      </c>
      <c r="P10" s="58">
        <f t="shared" si="1"/>
        <v>0</v>
      </c>
      <c r="Q10" s="58">
        <f t="shared" si="1"/>
        <v>0</v>
      </c>
      <c r="R10" s="58">
        <f t="shared" si="1"/>
        <v>0</v>
      </c>
      <c r="S10" s="58">
        <f t="shared" si="1"/>
        <v>0</v>
      </c>
      <c r="T10" s="58">
        <f t="shared" si="1"/>
        <v>0</v>
      </c>
      <c r="U10" s="58">
        <f t="shared" si="1"/>
        <v>0</v>
      </c>
      <c r="V10" s="58">
        <f t="shared" si="1"/>
        <v>0</v>
      </c>
      <c r="W10" s="58">
        <f t="shared" si="1"/>
        <v>0</v>
      </c>
      <c r="X10" s="58">
        <f t="shared" si="1"/>
        <v>0</v>
      </c>
      <c r="Y10" s="57">
        <f>SUM(G10:X10)</f>
        <v>0</v>
      </c>
      <c r="Z10" s="57" t="str">
        <f>IF(E10=Y10,"ADEVARAT","FALS")</f>
        <v>ADEVARAT</v>
      </c>
    </row>
    <row r="11" spans="1:26" x14ac:dyDescent="0.3">
      <c r="A11" s="142" t="s">
        <v>52</v>
      </c>
      <c r="B11" s="143"/>
      <c r="C11" s="143"/>
      <c r="D11" s="144"/>
      <c r="E11" s="51">
        <f>C11*D11</f>
        <v>0</v>
      </c>
      <c r="G11" s="71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3"/>
      <c r="Y11" s="73"/>
      <c r="Z11" s="73"/>
    </row>
    <row r="12" spans="1:26" s="11" customFormat="1" x14ac:dyDescent="0.3">
      <c r="A12" s="95"/>
      <c r="B12" s="96"/>
      <c r="C12" s="96"/>
      <c r="D12" s="97"/>
      <c r="E12" s="51">
        <f t="shared" ref="E12:E15" si="2">C12*D12</f>
        <v>0</v>
      </c>
      <c r="F12" s="3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3">
        <f>SUM(J12:X12)</f>
        <v>0</v>
      </c>
      <c r="Z12" s="73"/>
    </row>
    <row r="13" spans="1:26" s="131" customFormat="1" x14ac:dyDescent="0.3">
      <c r="A13" s="95"/>
      <c r="B13" s="96"/>
      <c r="C13" s="96"/>
      <c r="D13" s="97"/>
      <c r="E13" s="51">
        <f t="shared" si="2"/>
        <v>0</v>
      </c>
      <c r="F13" s="127"/>
      <c r="G13" s="128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30">
        <f t="shared" ref="Y13:Y17" si="3">SUM(J13:X13)</f>
        <v>0</v>
      </c>
      <c r="Z13" s="130"/>
    </row>
    <row r="14" spans="1:26" s="11" customFormat="1" x14ac:dyDescent="0.3">
      <c r="A14" s="95"/>
      <c r="B14" s="96"/>
      <c r="C14" s="96"/>
      <c r="D14" s="97"/>
      <c r="E14" s="51">
        <f t="shared" si="2"/>
        <v>0</v>
      </c>
      <c r="F14" s="3"/>
      <c r="G14" s="71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3">
        <f t="shared" si="3"/>
        <v>0</v>
      </c>
      <c r="Z14" s="73"/>
    </row>
    <row r="15" spans="1:26" s="11" customFormat="1" x14ac:dyDescent="0.3">
      <c r="A15" s="95"/>
      <c r="B15" s="96"/>
      <c r="C15" s="96"/>
      <c r="D15" s="97"/>
      <c r="E15" s="51">
        <f t="shared" si="2"/>
        <v>0</v>
      </c>
      <c r="F15" s="3"/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3">
        <f t="shared" si="3"/>
        <v>0</v>
      </c>
      <c r="Z15" s="73"/>
    </row>
    <row r="16" spans="1:26" x14ac:dyDescent="0.3">
      <c r="A16" s="95"/>
      <c r="B16" s="96"/>
      <c r="C16" s="96"/>
      <c r="D16" s="97"/>
      <c r="E16" s="51">
        <f>C16*D16</f>
        <v>0</v>
      </c>
      <c r="G16" s="71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3">
        <f t="shared" si="3"/>
        <v>0</v>
      </c>
      <c r="Z16" s="73"/>
    </row>
    <row r="17" spans="1:26" x14ac:dyDescent="0.3">
      <c r="A17" s="95"/>
      <c r="B17" s="96"/>
      <c r="C17" s="96"/>
      <c r="D17" s="97"/>
      <c r="E17" s="51">
        <f t="shared" ref="E17:E21" si="4">C17*D17</f>
        <v>0</v>
      </c>
      <c r="G17" s="71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3">
        <f t="shared" si="3"/>
        <v>0</v>
      </c>
      <c r="Z17" s="73"/>
    </row>
    <row r="18" spans="1:26" x14ac:dyDescent="0.3">
      <c r="A18" s="145" t="s">
        <v>53</v>
      </c>
      <c r="B18" s="146"/>
      <c r="C18" s="146"/>
      <c r="D18" s="147"/>
      <c r="E18" s="51">
        <f t="shared" si="4"/>
        <v>0</v>
      </c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  <c r="Y18" s="73"/>
      <c r="Z18" s="73"/>
    </row>
    <row r="19" spans="1:26" x14ac:dyDescent="0.3">
      <c r="A19" s="30"/>
      <c r="B19" s="28"/>
      <c r="C19" s="28"/>
      <c r="D19" s="29"/>
      <c r="E19" s="51">
        <f t="shared" si="4"/>
        <v>0</v>
      </c>
      <c r="G19" s="71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3"/>
      <c r="Y19" s="73"/>
      <c r="Z19" s="73"/>
    </row>
    <row r="20" spans="1:26" x14ac:dyDescent="0.3">
      <c r="A20" s="30"/>
      <c r="B20" s="28"/>
      <c r="C20" s="28"/>
      <c r="D20" s="29"/>
      <c r="E20" s="51">
        <f t="shared" si="4"/>
        <v>0</v>
      </c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x14ac:dyDescent="0.3">
      <c r="A21" s="145" t="s">
        <v>54</v>
      </c>
      <c r="B21" s="146"/>
      <c r="C21" s="146"/>
      <c r="D21" s="147"/>
      <c r="E21" s="51">
        <f t="shared" si="4"/>
        <v>0</v>
      </c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3"/>
      <c r="Y21" s="73"/>
      <c r="Z21" s="73"/>
    </row>
    <row r="22" spans="1:26" x14ac:dyDescent="0.3">
      <c r="A22" s="30"/>
      <c r="B22" s="28"/>
      <c r="C22" s="98"/>
      <c r="D22" s="29"/>
      <c r="E22" s="51">
        <f>C22*D22</f>
        <v>0</v>
      </c>
      <c r="G22" s="71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3">
        <f t="shared" ref="Y22:Y23" si="5">SUM(J22:X22)</f>
        <v>0</v>
      </c>
      <c r="Z22" s="73"/>
    </row>
    <row r="23" spans="1:26" s="11" customFormat="1" x14ac:dyDescent="0.3">
      <c r="A23" s="30"/>
      <c r="B23" s="31"/>
      <c r="C23" s="99"/>
      <c r="D23" s="25"/>
      <c r="E23" s="51">
        <f>C23*D23</f>
        <v>0</v>
      </c>
      <c r="F23" s="3"/>
      <c r="G23" s="71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3">
        <f t="shared" si="5"/>
        <v>0</v>
      </c>
      <c r="Z23" s="73"/>
    </row>
    <row r="24" spans="1:26" ht="14.4" thickBot="1" x14ac:dyDescent="0.35">
      <c r="A24" s="30"/>
      <c r="B24" s="31"/>
      <c r="C24" s="31"/>
      <c r="D24" s="25"/>
      <c r="E24" s="51">
        <f>C24*D24</f>
        <v>0</v>
      </c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3"/>
      <c r="Y24" s="73"/>
      <c r="Z24" s="73"/>
    </row>
    <row r="25" spans="1:26" ht="14.4" thickBot="1" x14ac:dyDescent="0.35">
      <c r="A25" s="139" t="s">
        <v>96</v>
      </c>
      <c r="B25" s="140"/>
      <c r="C25" s="140"/>
      <c r="D25" s="141"/>
      <c r="E25" s="59">
        <f>SUM(E26:E29)</f>
        <v>0</v>
      </c>
      <c r="G25" s="66">
        <f>SUM(G26:G29)</f>
        <v>0</v>
      </c>
      <c r="H25" s="59">
        <f t="shared" ref="H25:X25" si="6">SUM(H26:H29)</f>
        <v>0</v>
      </c>
      <c r="I25" s="59">
        <f t="shared" si="6"/>
        <v>0</v>
      </c>
      <c r="J25" s="59">
        <f t="shared" si="6"/>
        <v>0</v>
      </c>
      <c r="K25" s="59">
        <f t="shared" si="6"/>
        <v>0</v>
      </c>
      <c r="L25" s="59">
        <f t="shared" si="6"/>
        <v>0</v>
      </c>
      <c r="M25" s="59">
        <f t="shared" si="6"/>
        <v>0</v>
      </c>
      <c r="N25" s="59">
        <f t="shared" si="6"/>
        <v>0</v>
      </c>
      <c r="O25" s="59">
        <f t="shared" si="6"/>
        <v>0</v>
      </c>
      <c r="P25" s="59">
        <f t="shared" si="6"/>
        <v>0</v>
      </c>
      <c r="Q25" s="59">
        <f t="shared" si="6"/>
        <v>0</v>
      </c>
      <c r="R25" s="59">
        <f t="shared" si="6"/>
        <v>0</v>
      </c>
      <c r="S25" s="59">
        <f t="shared" si="6"/>
        <v>0</v>
      </c>
      <c r="T25" s="59">
        <f t="shared" si="6"/>
        <v>0</v>
      </c>
      <c r="U25" s="59">
        <f t="shared" si="6"/>
        <v>0</v>
      </c>
      <c r="V25" s="59">
        <f t="shared" si="6"/>
        <v>0</v>
      </c>
      <c r="W25" s="59">
        <f t="shared" si="6"/>
        <v>0</v>
      </c>
      <c r="X25" s="59">
        <f t="shared" si="6"/>
        <v>0</v>
      </c>
      <c r="Y25" s="57">
        <f>SUM(G25:X25)</f>
        <v>0</v>
      </c>
      <c r="Z25" s="57" t="str">
        <f>IF(E25=Y25,"ADEVARAT","FALS")</f>
        <v>ADEVARAT</v>
      </c>
    </row>
    <row r="26" spans="1:26" x14ac:dyDescent="0.3">
      <c r="A26" s="22" t="s">
        <v>55</v>
      </c>
      <c r="B26" s="26"/>
      <c r="C26" s="26"/>
      <c r="D26" s="26"/>
      <c r="E26" s="51">
        <f t="shared" ref="E26:E29" si="7">C26*D26</f>
        <v>0</v>
      </c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3"/>
      <c r="Y26" s="73"/>
      <c r="Z26" s="73"/>
    </row>
    <row r="27" spans="1:26" x14ac:dyDescent="0.3">
      <c r="A27" s="33" t="s">
        <v>56</v>
      </c>
      <c r="B27" s="26"/>
      <c r="C27" s="26"/>
      <c r="D27" s="26"/>
      <c r="E27" s="51">
        <f t="shared" si="7"/>
        <v>0</v>
      </c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3"/>
      <c r="Y27" s="73"/>
      <c r="Z27" s="73"/>
    </row>
    <row r="28" spans="1:26" x14ac:dyDescent="0.3">
      <c r="A28" s="33" t="s">
        <v>57</v>
      </c>
      <c r="B28" s="34"/>
      <c r="C28" s="34"/>
      <c r="D28" s="34"/>
      <c r="E28" s="51">
        <f t="shared" si="7"/>
        <v>0</v>
      </c>
      <c r="G28" s="71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3"/>
      <c r="Y28" s="73"/>
      <c r="Z28" s="73"/>
    </row>
    <row r="29" spans="1:26" ht="28.2" thickBot="1" x14ac:dyDescent="0.35">
      <c r="A29" s="33" t="s">
        <v>58</v>
      </c>
      <c r="B29" s="26"/>
      <c r="C29" s="26"/>
      <c r="D29" s="26"/>
      <c r="E29" s="51">
        <f t="shared" si="7"/>
        <v>0</v>
      </c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3"/>
      <c r="Y29" s="73"/>
      <c r="Z29" s="73"/>
    </row>
    <row r="30" spans="1:26" ht="33.6" customHeight="1" thickBot="1" x14ac:dyDescent="0.35">
      <c r="A30" s="139" t="s">
        <v>59</v>
      </c>
      <c r="B30" s="140"/>
      <c r="C30" s="140"/>
      <c r="D30" s="141"/>
      <c r="E30" s="57">
        <f>SUM(E31:E34)</f>
        <v>0</v>
      </c>
      <c r="G30" s="64">
        <f t="shared" ref="G30:X30" si="8">SUM(G31:G34)</f>
        <v>0</v>
      </c>
      <c r="H30" s="57">
        <f t="shared" si="8"/>
        <v>0</v>
      </c>
      <c r="I30" s="57">
        <f t="shared" si="8"/>
        <v>0</v>
      </c>
      <c r="J30" s="57">
        <f t="shared" si="8"/>
        <v>0</v>
      </c>
      <c r="K30" s="57">
        <f t="shared" si="8"/>
        <v>0</v>
      </c>
      <c r="L30" s="57">
        <f t="shared" si="8"/>
        <v>0</v>
      </c>
      <c r="M30" s="57">
        <f t="shared" si="8"/>
        <v>0</v>
      </c>
      <c r="N30" s="57">
        <f t="shared" si="8"/>
        <v>0</v>
      </c>
      <c r="O30" s="57">
        <f t="shared" si="8"/>
        <v>0</v>
      </c>
      <c r="P30" s="57">
        <f t="shared" si="8"/>
        <v>0</v>
      </c>
      <c r="Q30" s="57">
        <f t="shared" si="8"/>
        <v>0</v>
      </c>
      <c r="R30" s="57">
        <f t="shared" si="8"/>
        <v>0</v>
      </c>
      <c r="S30" s="57">
        <f t="shared" si="8"/>
        <v>0</v>
      </c>
      <c r="T30" s="57">
        <f t="shared" si="8"/>
        <v>0</v>
      </c>
      <c r="U30" s="57">
        <f t="shared" si="8"/>
        <v>0</v>
      </c>
      <c r="V30" s="57">
        <f t="shared" si="8"/>
        <v>0</v>
      </c>
      <c r="W30" s="57">
        <f t="shared" si="8"/>
        <v>0</v>
      </c>
      <c r="X30" s="57">
        <f t="shared" si="8"/>
        <v>0</v>
      </c>
      <c r="Y30" s="57">
        <f>SUM(G30:X30)</f>
        <v>0</v>
      </c>
      <c r="Z30" s="57" t="str">
        <f>IF(E30=Y30,"ADEVARAT","FALS")</f>
        <v>ADEVARAT</v>
      </c>
    </row>
    <row r="31" spans="1:26" x14ac:dyDescent="0.3">
      <c r="A31" s="36"/>
      <c r="B31" s="23"/>
      <c r="C31" s="23"/>
      <c r="D31" s="37"/>
      <c r="E31" s="51">
        <f>C31*D31</f>
        <v>0</v>
      </c>
      <c r="G31" s="71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3"/>
      <c r="Y31" s="73"/>
      <c r="Z31" s="73"/>
    </row>
    <row r="32" spans="1:26" s="11" customFormat="1" x14ac:dyDescent="0.3">
      <c r="A32" s="27"/>
      <c r="B32" s="40"/>
      <c r="C32" s="40"/>
      <c r="D32" s="40"/>
      <c r="E32" s="51">
        <f t="shared" ref="E32:E34" si="9">C32*D32</f>
        <v>0</v>
      </c>
      <c r="F32" s="3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3"/>
      <c r="Y32" s="73"/>
      <c r="Z32" s="73"/>
    </row>
    <row r="33" spans="1:26" s="11" customFormat="1" x14ac:dyDescent="0.3">
      <c r="A33" s="27"/>
      <c r="B33" s="40"/>
      <c r="C33" s="40"/>
      <c r="D33" s="40"/>
      <c r="E33" s="51">
        <f t="shared" si="9"/>
        <v>0</v>
      </c>
      <c r="F33" s="3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3"/>
      <c r="Y33" s="73"/>
      <c r="Z33" s="73"/>
    </row>
    <row r="34" spans="1:26" ht="14.4" thickBot="1" x14ac:dyDescent="0.35">
      <c r="A34" s="41"/>
      <c r="B34" s="40"/>
      <c r="C34" s="40"/>
      <c r="D34" s="40"/>
      <c r="E34" s="51">
        <f t="shared" si="9"/>
        <v>0</v>
      </c>
      <c r="G34" s="71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3"/>
      <c r="Y34" s="73"/>
      <c r="Z34" s="73"/>
    </row>
    <row r="35" spans="1:26" ht="43.2" customHeight="1" thickBot="1" x14ac:dyDescent="0.35">
      <c r="A35" s="139" t="s">
        <v>60</v>
      </c>
      <c r="B35" s="140"/>
      <c r="C35" s="140"/>
      <c r="D35" s="141"/>
      <c r="E35" s="57">
        <f>SUM(E36:E45)</f>
        <v>0</v>
      </c>
      <c r="G35" s="64">
        <f t="shared" ref="G35:X35" si="10">SUM(G36:G45)</f>
        <v>0</v>
      </c>
      <c r="H35" s="57">
        <f t="shared" si="10"/>
        <v>0</v>
      </c>
      <c r="I35" s="57">
        <f t="shared" si="10"/>
        <v>0</v>
      </c>
      <c r="J35" s="57">
        <f t="shared" si="10"/>
        <v>0</v>
      </c>
      <c r="K35" s="57">
        <f t="shared" si="10"/>
        <v>0</v>
      </c>
      <c r="L35" s="57">
        <f t="shared" si="10"/>
        <v>0</v>
      </c>
      <c r="M35" s="57">
        <f t="shared" si="10"/>
        <v>0</v>
      </c>
      <c r="N35" s="57">
        <f t="shared" si="10"/>
        <v>0</v>
      </c>
      <c r="O35" s="57">
        <f t="shared" si="10"/>
        <v>0</v>
      </c>
      <c r="P35" s="57">
        <f t="shared" si="10"/>
        <v>0</v>
      </c>
      <c r="Q35" s="57">
        <f t="shared" si="10"/>
        <v>0</v>
      </c>
      <c r="R35" s="57">
        <f t="shared" si="10"/>
        <v>0</v>
      </c>
      <c r="S35" s="57">
        <f t="shared" si="10"/>
        <v>0</v>
      </c>
      <c r="T35" s="57">
        <f t="shared" si="10"/>
        <v>0</v>
      </c>
      <c r="U35" s="57">
        <f t="shared" si="10"/>
        <v>0</v>
      </c>
      <c r="V35" s="57">
        <f t="shared" si="10"/>
        <v>0</v>
      </c>
      <c r="W35" s="57">
        <f t="shared" si="10"/>
        <v>0</v>
      </c>
      <c r="X35" s="57">
        <f t="shared" si="10"/>
        <v>0</v>
      </c>
      <c r="Y35" s="57">
        <f>SUM(G35:X35)</f>
        <v>0</v>
      </c>
      <c r="Z35" s="57" t="str">
        <f>IF(E35=Y35,"ADEVARAT","FALS")</f>
        <v>ADEVARAT</v>
      </c>
    </row>
    <row r="36" spans="1:26" x14ac:dyDescent="0.3">
      <c r="A36" s="36"/>
      <c r="B36" s="42"/>
      <c r="C36" s="43"/>
      <c r="D36" s="42"/>
      <c r="E36" s="51">
        <f t="shared" ref="E36:E45" si="11">C36*D36</f>
        <v>0</v>
      </c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3"/>
      <c r="Y36" s="73"/>
      <c r="Z36" s="73"/>
    </row>
    <row r="37" spans="1:26" s="11" customFormat="1" x14ac:dyDescent="0.3">
      <c r="A37" s="36"/>
      <c r="B37" s="42"/>
      <c r="C37" s="121"/>
      <c r="D37" s="42"/>
      <c r="E37" s="51">
        <f t="shared" si="11"/>
        <v>0</v>
      </c>
      <c r="F37" s="3"/>
      <c r="G37" s="71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3"/>
      <c r="Y37" s="73"/>
      <c r="Z37" s="73"/>
    </row>
    <row r="38" spans="1:26" s="11" customFormat="1" x14ac:dyDescent="0.3">
      <c r="A38" s="36"/>
      <c r="B38" s="42"/>
      <c r="C38" s="121"/>
      <c r="D38" s="42"/>
      <c r="E38" s="51">
        <f t="shared" si="11"/>
        <v>0</v>
      </c>
      <c r="F38" s="3"/>
      <c r="G38" s="71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3"/>
      <c r="Y38" s="73"/>
      <c r="Z38" s="73"/>
    </row>
    <row r="39" spans="1:26" s="11" customFormat="1" x14ac:dyDescent="0.3">
      <c r="A39" s="36"/>
      <c r="B39" s="42"/>
      <c r="C39" s="121"/>
      <c r="D39" s="42"/>
      <c r="E39" s="51">
        <f t="shared" si="11"/>
        <v>0</v>
      </c>
      <c r="F39" s="3"/>
      <c r="G39" s="71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3"/>
      <c r="Y39" s="73"/>
      <c r="Z39" s="73"/>
    </row>
    <row r="40" spans="1:26" s="11" customFormat="1" x14ac:dyDescent="0.3">
      <c r="A40" s="36"/>
      <c r="B40" s="42"/>
      <c r="C40" s="121"/>
      <c r="D40" s="42"/>
      <c r="E40" s="51">
        <f t="shared" si="11"/>
        <v>0</v>
      </c>
      <c r="F40" s="3"/>
      <c r="G40" s="71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3"/>
      <c r="Y40" s="73"/>
      <c r="Z40" s="73"/>
    </row>
    <row r="41" spans="1:26" s="11" customFormat="1" x14ac:dyDescent="0.3">
      <c r="A41" s="27"/>
      <c r="B41" s="38"/>
      <c r="C41" s="122"/>
      <c r="D41" s="38"/>
      <c r="E41" s="51">
        <f t="shared" si="11"/>
        <v>0</v>
      </c>
      <c r="F41" s="3"/>
      <c r="G41" s="71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3"/>
      <c r="Y41" s="73"/>
      <c r="Z41" s="73"/>
    </row>
    <row r="42" spans="1:26" x14ac:dyDescent="0.3">
      <c r="A42" s="27"/>
      <c r="B42" s="38"/>
      <c r="C42" s="122"/>
      <c r="D42" s="38"/>
      <c r="E42" s="51">
        <f t="shared" si="11"/>
        <v>0</v>
      </c>
      <c r="G42" s="71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3"/>
      <c r="Y42" s="73"/>
      <c r="Z42" s="73"/>
    </row>
    <row r="43" spans="1:26" s="11" customFormat="1" x14ac:dyDescent="0.3">
      <c r="A43" s="27"/>
      <c r="B43" s="38"/>
      <c r="C43" s="122"/>
      <c r="D43" s="38"/>
      <c r="E43" s="51">
        <f t="shared" si="11"/>
        <v>0</v>
      </c>
      <c r="F43" s="3"/>
      <c r="G43" s="71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3"/>
      <c r="Y43" s="73"/>
      <c r="Z43" s="73"/>
    </row>
    <row r="44" spans="1:26" s="11" customFormat="1" x14ac:dyDescent="0.3">
      <c r="A44" s="27"/>
      <c r="B44" s="38"/>
      <c r="C44" s="122"/>
      <c r="D44" s="38"/>
      <c r="E44" s="51">
        <f t="shared" si="11"/>
        <v>0</v>
      </c>
      <c r="F44" s="3"/>
      <c r="G44" s="71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3"/>
      <c r="Y44" s="73"/>
      <c r="Z44" s="73"/>
    </row>
    <row r="45" spans="1:26" ht="14.4" thickBot="1" x14ac:dyDescent="0.35">
      <c r="A45" s="27"/>
      <c r="B45" s="38"/>
      <c r="C45" s="32"/>
      <c r="D45" s="38"/>
      <c r="E45" s="51">
        <f t="shared" si="11"/>
        <v>0</v>
      </c>
      <c r="G45" s="71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3"/>
      <c r="Y45" s="73"/>
      <c r="Z45" s="73"/>
    </row>
    <row r="46" spans="1:26" ht="31.2" customHeight="1" thickBot="1" x14ac:dyDescent="0.35">
      <c r="A46" s="139" t="s">
        <v>61</v>
      </c>
      <c r="B46" s="140"/>
      <c r="C46" s="140"/>
      <c r="D46" s="141"/>
      <c r="E46" s="57">
        <f>SUM(E47:E49)</f>
        <v>0</v>
      </c>
      <c r="G46" s="64">
        <f>SUM(G47:G49)</f>
        <v>0</v>
      </c>
      <c r="H46" s="57">
        <f t="shared" ref="H46:X46" si="12">SUM(H47:H49)</f>
        <v>0</v>
      </c>
      <c r="I46" s="57">
        <f t="shared" si="12"/>
        <v>0</v>
      </c>
      <c r="J46" s="57">
        <f t="shared" si="12"/>
        <v>0</v>
      </c>
      <c r="K46" s="57">
        <f t="shared" si="12"/>
        <v>0</v>
      </c>
      <c r="L46" s="57">
        <f t="shared" si="12"/>
        <v>0</v>
      </c>
      <c r="M46" s="57">
        <f t="shared" si="12"/>
        <v>0</v>
      </c>
      <c r="N46" s="57">
        <f t="shared" si="12"/>
        <v>0</v>
      </c>
      <c r="O46" s="57">
        <f t="shared" si="12"/>
        <v>0</v>
      </c>
      <c r="P46" s="57">
        <f t="shared" si="12"/>
        <v>0</v>
      </c>
      <c r="Q46" s="57">
        <f t="shared" si="12"/>
        <v>0</v>
      </c>
      <c r="R46" s="57">
        <f t="shared" si="12"/>
        <v>0</v>
      </c>
      <c r="S46" s="57">
        <f t="shared" si="12"/>
        <v>0</v>
      </c>
      <c r="T46" s="57">
        <f t="shared" si="12"/>
        <v>0</v>
      </c>
      <c r="U46" s="57">
        <f t="shared" si="12"/>
        <v>0</v>
      </c>
      <c r="V46" s="57">
        <f t="shared" si="12"/>
        <v>0</v>
      </c>
      <c r="W46" s="57">
        <f t="shared" si="12"/>
        <v>0</v>
      </c>
      <c r="X46" s="57">
        <f t="shared" si="12"/>
        <v>0</v>
      </c>
      <c r="Y46" s="57">
        <f>SUM(G46:X46)</f>
        <v>0</v>
      </c>
      <c r="Z46" s="57" t="str">
        <f>IF(E46=Y46,"ADEVARAT","FALS")</f>
        <v>ADEVARAT</v>
      </c>
    </row>
    <row r="47" spans="1:26" x14ac:dyDescent="0.3">
      <c r="A47" s="36"/>
      <c r="B47" s="42"/>
      <c r="C47" s="42"/>
      <c r="D47" s="42"/>
      <c r="E47" s="51">
        <f t="shared" ref="E47:E49" si="13">C47*D47</f>
        <v>0</v>
      </c>
      <c r="G47" s="71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3"/>
      <c r="Y47" s="73"/>
      <c r="Z47" s="73"/>
    </row>
    <row r="48" spans="1:26" x14ac:dyDescent="0.3">
      <c r="A48" s="27"/>
      <c r="B48" s="38"/>
      <c r="C48" s="38"/>
      <c r="D48" s="38"/>
      <c r="E48" s="51">
        <f t="shared" si="13"/>
        <v>0</v>
      </c>
      <c r="G48" s="71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3"/>
      <c r="Y48" s="73"/>
      <c r="Z48" s="73"/>
    </row>
    <row r="49" spans="1:26" ht="14.4" thickBot="1" x14ac:dyDescent="0.35">
      <c r="A49" s="27"/>
      <c r="B49" s="38"/>
      <c r="C49" s="38"/>
      <c r="D49" s="38"/>
      <c r="E49" s="51">
        <f t="shared" si="13"/>
        <v>0</v>
      </c>
      <c r="G49" s="71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3"/>
      <c r="Y49" s="73"/>
      <c r="Z49" s="73"/>
    </row>
    <row r="50" spans="1:26" ht="49.8" customHeight="1" thickBot="1" x14ac:dyDescent="0.35">
      <c r="A50" s="139" t="s">
        <v>62</v>
      </c>
      <c r="B50" s="140"/>
      <c r="C50" s="140"/>
      <c r="D50" s="141"/>
      <c r="E50" s="57">
        <f>SUM(E51:E53)</f>
        <v>0</v>
      </c>
      <c r="G50" s="64">
        <f>SUM(G51:G53)</f>
        <v>0</v>
      </c>
      <c r="H50" s="57">
        <f t="shared" ref="H50:X50" si="14">SUM(H51:H53)</f>
        <v>0</v>
      </c>
      <c r="I50" s="57">
        <f t="shared" si="14"/>
        <v>0</v>
      </c>
      <c r="J50" s="57">
        <f t="shared" si="14"/>
        <v>0</v>
      </c>
      <c r="K50" s="57">
        <f t="shared" si="14"/>
        <v>0</v>
      </c>
      <c r="L50" s="57">
        <f t="shared" si="14"/>
        <v>0</v>
      </c>
      <c r="M50" s="57">
        <f t="shared" si="14"/>
        <v>0</v>
      </c>
      <c r="N50" s="57">
        <f t="shared" si="14"/>
        <v>0</v>
      </c>
      <c r="O50" s="57">
        <f t="shared" si="14"/>
        <v>0</v>
      </c>
      <c r="P50" s="57">
        <f t="shared" si="14"/>
        <v>0</v>
      </c>
      <c r="Q50" s="57">
        <f t="shared" si="14"/>
        <v>0</v>
      </c>
      <c r="R50" s="57">
        <f t="shared" si="14"/>
        <v>0</v>
      </c>
      <c r="S50" s="57">
        <f t="shared" si="14"/>
        <v>0</v>
      </c>
      <c r="T50" s="57">
        <f t="shared" si="14"/>
        <v>0</v>
      </c>
      <c r="U50" s="57">
        <f t="shared" si="14"/>
        <v>0</v>
      </c>
      <c r="V50" s="57">
        <f t="shared" si="14"/>
        <v>0</v>
      </c>
      <c r="W50" s="57">
        <f t="shared" si="14"/>
        <v>0</v>
      </c>
      <c r="X50" s="57">
        <f t="shared" si="14"/>
        <v>0</v>
      </c>
      <c r="Y50" s="57">
        <f>SUM(G50:X50)</f>
        <v>0</v>
      </c>
      <c r="Z50" s="57" t="str">
        <f>IF(E50=Y50,"ADEVARAT","FALS")</f>
        <v>ADEVARAT</v>
      </c>
    </row>
    <row r="51" spans="1:26" x14ac:dyDescent="0.3">
      <c r="A51" s="22"/>
      <c r="B51" s="42"/>
      <c r="C51" s="42"/>
      <c r="D51" s="42"/>
      <c r="E51" s="51">
        <f t="shared" ref="E51:E53" si="15">C51*D51</f>
        <v>0</v>
      </c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3"/>
      <c r="Y51" s="73"/>
      <c r="Z51" s="73"/>
    </row>
    <row r="52" spans="1:26" x14ac:dyDescent="0.3">
      <c r="A52" s="22"/>
      <c r="B52" s="42"/>
      <c r="C52" s="42"/>
      <c r="D52" s="42"/>
      <c r="E52" s="51">
        <f t="shared" si="15"/>
        <v>0</v>
      </c>
      <c r="G52" s="71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3"/>
      <c r="Y52" s="73"/>
      <c r="Z52" s="73"/>
    </row>
    <row r="53" spans="1:26" ht="14.4" thickBot="1" x14ac:dyDescent="0.35">
      <c r="A53" s="22"/>
      <c r="B53" s="42"/>
      <c r="C53" s="42"/>
      <c r="D53" s="42"/>
      <c r="E53" s="51">
        <f t="shared" si="15"/>
        <v>0</v>
      </c>
      <c r="G53" s="71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3"/>
      <c r="Y53" s="73"/>
      <c r="Z53" s="73"/>
    </row>
    <row r="54" spans="1:26" ht="15" customHeight="1" thickBot="1" x14ac:dyDescent="0.35">
      <c r="A54" s="139" t="s">
        <v>63</v>
      </c>
      <c r="B54" s="140"/>
      <c r="C54" s="140"/>
      <c r="D54" s="141"/>
      <c r="E54" s="57">
        <f>SUM(E55:E60)</f>
        <v>0</v>
      </c>
      <c r="G54" s="64">
        <f t="shared" ref="G54:X54" si="16">SUM(G55:G60)</f>
        <v>0</v>
      </c>
      <c r="H54" s="57">
        <f t="shared" si="16"/>
        <v>0</v>
      </c>
      <c r="I54" s="57">
        <f t="shared" si="16"/>
        <v>0</v>
      </c>
      <c r="J54" s="57">
        <f t="shared" si="16"/>
        <v>0</v>
      </c>
      <c r="K54" s="57">
        <f t="shared" si="16"/>
        <v>0</v>
      </c>
      <c r="L54" s="57">
        <f t="shared" si="16"/>
        <v>0</v>
      </c>
      <c r="M54" s="57">
        <f t="shared" si="16"/>
        <v>0</v>
      </c>
      <c r="N54" s="57">
        <f t="shared" si="16"/>
        <v>0</v>
      </c>
      <c r="O54" s="57">
        <f t="shared" si="16"/>
        <v>0</v>
      </c>
      <c r="P54" s="57">
        <f t="shared" si="16"/>
        <v>0</v>
      </c>
      <c r="Q54" s="57">
        <f t="shared" si="16"/>
        <v>0</v>
      </c>
      <c r="R54" s="57">
        <f t="shared" si="16"/>
        <v>0</v>
      </c>
      <c r="S54" s="57">
        <f t="shared" si="16"/>
        <v>0</v>
      </c>
      <c r="T54" s="57">
        <f t="shared" si="16"/>
        <v>0</v>
      </c>
      <c r="U54" s="57">
        <f t="shared" si="16"/>
        <v>0</v>
      </c>
      <c r="V54" s="57">
        <f t="shared" si="16"/>
        <v>0</v>
      </c>
      <c r="W54" s="57">
        <f t="shared" si="16"/>
        <v>0</v>
      </c>
      <c r="X54" s="57">
        <f t="shared" si="16"/>
        <v>0</v>
      </c>
      <c r="Y54" s="57">
        <f>SUM(G54:X54)</f>
        <v>0</v>
      </c>
      <c r="Z54" s="57" t="str">
        <f>IF(E54=Y54,"ADEVARAT","FALS")</f>
        <v>ADEVARAT</v>
      </c>
    </row>
    <row r="55" spans="1:26" x14ac:dyDescent="0.3">
      <c r="A55" s="36"/>
      <c r="B55" s="42"/>
      <c r="C55" s="121"/>
      <c r="D55" s="42"/>
      <c r="E55" s="51">
        <f t="shared" ref="E55:E60" si="17">C55*D55</f>
        <v>0</v>
      </c>
      <c r="G55" s="71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3"/>
      <c r="Y55" s="73"/>
      <c r="Z55" s="73"/>
    </row>
    <row r="56" spans="1:26" s="11" customFormat="1" x14ac:dyDescent="0.3">
      <c r="A56" s="35"/>
      <c r="B56" s="40"/>
      <c r="C56" s="124"/>
      <c r="D56" s="40"/>
      <c r="E56" s="51">
        <f t="shared" si="17"/>
        <v>0</v>
      </c>
      <c r="F56" s="3"/>
      <c r="G56" s="71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3"/>
      <c r="Y56" s="73"/>
      <c r="Z56" s="73"/>
    </row>
    <row r="57" spans="1:26" s="11" customFormat="1" x14ac:dyDescent="0.3">
      <c r="A57" s="35"/>
      <c r="B57" s="40"/>
      <c r="C57" s="124"/>
      <c r="D57" s="40"/>
      <c r="E57" s="51">
        <f t="shared" si="17"/>
        <v>0</v>
      </c>
      <c r="F57" s="3"/>
      <c r="G57" s="71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3"/>
      <c r="Y57" s="73"/>
      <c r="Z57" s="73"/>
    </row>
    <row r="58" spans="1:26" s="11" customFormat="1" x14ac:dyDescent="0.3">
      <c r="A58" s="35"/>
      <c r="B58" s="40"/>
      <c r="C58" s="124"/>
      <c r="D58" s="40"/>
      <c r="E58" s="51">
        <f t="shared" si="17"/>
        <v>0</v>
      </c>
      <c r="F58" s="3"/>
      <c r="G58" s="71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3"/>
      <c r="Y58" s="73"/>
      <c r="Z58" s="73"/>
    </row>
    <row r="59" spans="1:26" s="11" customFormat="1" x14ac:dyDescent="0.3">
      <c r="A59" s="35"/>
      <c r="B59" s="40"/>
      <c r="C59" s="124"/>
      <c r="D59" s="40"/>
      <c r="E59" s="51">
        <f t="shared" si="17"/>
        <v>0</v>
      </c>
      <c r="F59" s="3"/>
      <c r="G59" s="71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3"/>
      <c r="Y59" s="73"/>
      <c r="Z59" s="73"/>
    </row>
    <row r="60" spans="1:26" ht="14.4" thickBot="1" x14ac:dyDescent="0.35">
      <c r="A60" s="44"/>
      <c r="B60" s="40"/>
      <c r="C60" s="40"/>
      <c r="D60" s="40"/>
      <c r="E60" s="51">
        <f t="shared" si="17"/>
        <v>0</v>
      </c>
      <c r="G60" s="71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3"/>
      <c r="Y60" s="73"/>
      <c r="Z60" s="73"/>
    </row>
    <row r="61" spans="1:26" ht="28.2" customHeight="1" thickBot="1" x14ac:dyDescent="0.35">
      <c r="A61" s="139" t="s">
        <v>64</v>
      </c>
      <c r="B61" s="140"/>
      <c r="C61" s="140"/>
      <c r="D61" s="141"/>
      <c r="E61" s="57">
        <f>SUM(E62:E65)</f>
        <v>0</v>
      </c>
      <c r="G61" s="64">
        <f t="shared" ref="G61:X61" si="18">SUM(G62:G65)</f>
        <v>0</v>
      </c>
      <c r="H61" s="57">
        <f t="shared" si="18"/>
        <v>0</v>
      </c>
      <c r="I61" s="57">
        <f t="shared" si="18"/>
        <v>0</v>
      </c>
      <c r="J61" s="57">
        <f t="shared" si="18"/>
        <v>0</v>
      </c>
      <c r="K61" s="57">
        <f t="shared" si="18"/>
        <v>0</v>
      </c>
      <c r="L61" s="57">
        <f t="shared" si="18"/>
        <v>0</v>
      </c>
      <c r="M61" s="57">
        <f t="shared" si="18"/>
        <v>0</v>
      </c>
      <c r="N61" s="57">
        <f t="shared" si="18"/>
        <v>0</v>
      </c>
      <c r="O61" s="57">
        <f t="shared" si="18"/>
        <v>0</v>
      </c>
      <c r="P61" s="57">
        <f t="shared" si="18"/>
        <v>0</v>
      </c>
      <c r="Q61" s="57">
        <f t="shared" si="18"/>
        <v>0</v>
      </c>
      <c r="R61" s="57">
        <f t="shared" si="18"/>
        <v>0</v>
      </c>
      <c r="S61" s="57">
        <f t="shared" si="18"/>
        <v>0</v>
      </c>
      <c r="T61" s="57">
        <f t="shared" si="18"/>
        <v>0</v>
      </c>
      <c r="U61" s="57">
        <f t="shared" si="18"/>
        <v>0</v>
      </c>
      <c r="V61" s="57">
        <f t="shared" si="18"/>
        <v>0</v>
      </c>
      <c r="W61" s="57">
        <f t="shared" si="18"/>
        <v>0</v>
      </c>
      <c r="X61" s="57">
        <f t="shared" si="18"/>
        <v>0</v>
      </c>
      <c r="Y61" s="57">
        <f>SUM(G61:X61)</f>
        <v>0</v>
      </c>
      <c r="Z61" s="57" t="str">
        <f>IF(E61=Y61,"ADEVARAT","FALS")</f>
        <v>ADEVARAT</v>
      </c>
    </row>
    <row r="62" spans="1:26" x14ac:dyDescent="0.3">
      <c r="A62" s="36"/>
      <c r="B62" s="42"/>
      <c r="C62" s="42"/>
      <c r="D62" s="42"/>
      <c r="E62" s="51">
        <f t="shared" ref="E62:E65" si="19">C62*D62</f>
        <v>0</v>
      </c>
      <c r="G62" s="71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3"/>
      <c r="Y62" s="73"/>
      <c r="Z62" s="73"/>
    </row>
    <row r="63" spans="1:26" s="11" customFormat="1" x14ac:dyDescent="0.3">
      <c r="A63" s="27"/>
      <c r="B63" s="38"/>
      <c r="C63" s="38"/>
      <c r="D63" s="38"/>
      <c r="E63" s="51">
        <f t="shared" si="19"/>
        <v>0</v>
      </c>
      <c r="F63" s="3"/>
      <c r="G63" s="71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3"/>
      <c r="Y63" s="73"/>
      <c r="Z63" s="73"/>
    </row>
    <row r="64" spans="1:26" s="11" customFormat="1" x14ac:dyDescent="0.3">
      <c r="A64" s="35"/>
      <c r="B64" s="40"/>
      <c r="C64" s="40"/>
      <c r="D64" s="40"/>
      <c r="E64" s="51">
        <f t="shared" si="19"/>
        <v>0</v>
      </c>
      <c r="F64" s="3"/>
      <c r="G64" s="71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3"/>
      <c r="Y64" s="73"/>
      <c r="Z64" s="73"/>
    </row>
    <row r="65" spans="1:26" ht="14.4" thickBot="1" x14ac:dyDescent="0.35">
      <c r="A65" s="35"/>
      <c r="B65" s="40"/>
      <c r="C65" s="40"/>
      <c r="D65" s="40"/>
      <c r="E65" s="51">
        <f t="shared" si="19"/>
        <v>0</v>
      </c>
      <c r="G65" s="71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3"/>
      <c r="Y65" s="73"/>
      <c r="Z65" s="73"/>
    </row>
    <row r="66" spans="1:26" ht="42" customHeight="1" thickBot="1" x14ac:dyDescent="0.35">
      <c r="A66" s="139" t="s">
        <v>65</v>
      </c>
      <c r="B66" s="140"/>
      <c r="C66" s="140"/>
      <c r="D66" s="141"/>
      <c r="E66" s="57">
        <f>SUM(E67:E68)</f>
        <v>0</v>
      </c>
      <c r="G66" s="64">
        <f>SUM(G67:G68)</f>
        <v>0</v>
      </c>
      <c r="H66" s="57">
        <f t="shared" ref="H66:X66" si="20">SUM(H67:H68)</f>
        <v>0</v>
      </c>
      <c r="I66" s="57">
        <f t="shared" si="20"/>
        <v>0</v>
      </c>
      <c r="J66" s="57">
        <f t="shared" si="20"/>
        <v>0</v>
      </c>
      <c r="K66" s="57">
        <f t="shared" si="20"/>
        <v>0</v>
      </c>
      <c r="L66" s="57">
        <f t="shared" si="20"/>
        <v>0</v>
      </c>
      <c r="M66" s="57">
        <f t="shared" si="20"/>
        <v>0</v>
      </c>
      <c r="N66" s="57">
        <f t="shared" si="20"/>
        <v>0</v>
      </c>
      <c r="O66" s="57">
        <f t="shared" si="20"/>
        <v>0</v>
      </c>
      <c r="P66" s="57">
        <f t="shared" si="20"/>
        <v>0</v>
      </c>
      <c r="Q66" s="57">
        <f t="shared" si="20"/>
        <v>0</v>
      </c>
      <c r="R66" s="57">
        <f t="shared" si="20"/>
        <v>0</v>
      </c>
      <c r="S66" s="57">
        <f t="shared" si="20"/>
        <v>0</v>
      </c>
      <c r="T66" s="57">
        <f t="shared" si="20"/>
        <v>0</v>
      </c>
      <c r="U66" s="57">
        <f t="shared" si="20"/>
        <v>0</v>
      </c>
      <c r="V66" s="57">
        <f t="shared" si="20"/>
        <v>0</v>
      </c>
      <c r="W66" s="57">
        <f t="shared" si="20"/>
        <v>0</v>
      </c>
      <c r="X66" s="57">
        <f t="shared" si="20"/>
        <v>0</v>
      </c>
      <c r="Y66" s="57">
        <f>SUM(G66:X66)</f>
        <v>0</v>
      </c>
      <c r="Z66" s="57" t="str">
        <f>IF(E66=Y66,"ADEVARAT","FALS")</f>
        <v>ADEVARAT</v>
      </c>
    </row>
    <row r="67" spans="1:26" x14ac:dyDescent="0.3">
      <c r="A67" s="36"/>
      <c r="B67" s="42"/>
      <c r="C67" s="42"/>
      <c r="D67" s="42"/>
      <c r="E67" s="51">
        <f t="shared" ref="E67:E68" si="21">C67*D67</f>
        <v>0</v>
      </c>
      <c r="G67" s="71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3"/>
      <c r="Y67" s="73"/>
      <c r="Z67" s="73"/>
    </row>
    <row r="68" spans="1:26" ht="14.4" thickBot="1" x14ac:dyDescent="0.35">
      <c r="A68" s="44"/>
      <c r="B68" s="40"/>
      <c r="C68" s="40"/>
      <c r="D68" s="40"/>
      <c r="E68" s="51">
        <f t="shared" si="21"/>
        <v>0</v>
      </c>
      <c r="G68" s="7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3"/>
      <c r="Y68" s="73"/>
      <c r="Z68" s="73"/>
    </row>
    <row r="69" spans="1:26" ht="28.2" customHeight="1" thickBot="1" x14ac:dyDescent="0.35">
      <c r="A69" s="139" t="s">
        <v>66</v>
      </c>
      <c r="B69" s="140"/>
      <c r="C69" s="140"/>
      <c r="D69" s="141"/>
      <c r="E69" s="57">
        <f>SUM(E70:E71)</f>
        <v>0</v>
      </c>
      <c r="G69" s="64">
        <f>SUM(G70:G71)</f>
        <v>0</v>
      </c>
      <c r="H69" s="57">
        <f t="shared" ref="H69:X69" si="22">SUM(H70:H71)</f>
        <v>0</v>
      </c>
      <c r="I69" s="57">
        <f t="shared" si="22"/>
        <v>0</v>
      </c>
      <c r="J69" s="57">
        <f t="shared" si="22"/>
        <v>0</v>
      </c>
      <c r="K69" s="57">
        <f t="shared" si="22"/>
        <v>0</v>
      </c>
      <c r="L69" s="57">
        <f t="shared" si="22"/>
        <v>0</v>
      </c>
      <c r="M69" s="57">
        <f t="shared" si="22"/>
        <v>0</v>
      </c>
      <c r="N69" s="57">
        <f t="shared" si="22"/>
        <v>0</v>
      </c>
      <c r="O69" s="57">
        <f t="shared" si="22"/>
        <v>0</v>
      </c>
      <c r="P69" s="57">
        <f t="shared" si="22"/>
        <v>0</v>
      </c>
      <c r="Q69" s="57">
        <f t="shared" si="22"/>
        <v>0</v>
      </c>
      <c r="R69" s="57">
        <f t="shared" si="22"/>
        <v>0</v>
      </c>
      <c r="S69" s="57">
        <f t="shared" si="22"/>
        <v>0</v>
      </c>
      <c r="T69" s="57">
        <f t="shared" si="22"/>
        <v>0</v>
      </c>
      <c r="U69" s="57">
        <f t="shared" si="22"/>
        <v>0</v>
      </c>
      <c r="V69" s="57">
        <f t="shared" si="22"/>
        <v>0</v>
      </c>
      <c r="W69" s="57">
        <f t="shared" si="22"/>
        <v>0</v>
      </c>
      <c r="X69" s="57">
        <f t="shared" si="22"/>
        <v>0</v>
      </c>
      <c r="Y69" s="57">
        <f>SUM(G69:X69)</f>
        <v>0</v>
      </c>
      <c r="Z69" s="57" t="str">
        <f>IF(E69=Y69,"ADEVARAT","FALS")</f>
        <v>ADEVARAT</v>
      </c>
    </row>
    <row r="70" spans="1:26" x14ac:dyDescent="0.3">
      <c r="A70" s="22"/>
      <c r="B70" s="42"/>
      <c r="C70" s="42"/>
      <c r="D70" s="42"/>
      <c r="E70" s="51">
        <f t="shared" ref="E70:E71" si="23">C70*D70</f>
        <v>0</v>
      </c>
      <c r="G70" s="71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3"/>
      <c r="Y70" s="73"/>
      <c r="Z70" s="73"/>
    </row>
    <row r="71" spans="1:26" ht="14.4" thickBot="1" x14ac:dyDescent="0.35">
      <c r="A71" s="44"/>
      <c r="B71" s="40"/>
      <c r="C71" s="40"/>
      <c r="D71" s="40"/>
      <c r="E71" s="51">
        <f t="shared" si="23"/>
        <v>0</v>
      </c>
      <c r="G71" s="71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3"/>
      <c r="Y71" s="73"/>
      <c r="Z71" s="73"/>
    </row>
    <row r="72" spans="1:26" ht="28.2" customHeight="1" thickBot="1" x14ac:dyDescent="0.35">
      <c r="A72" s="139" t="s">
        <v>67</v>
      </c>
      <c r="B72" s="140"/>
      <c r="C72" s="140"/>
      <c r="D72" s="141"/>
      <c r="E72" s="57">
        <f>SUM(E73:E74)</f>
        <v>0</v>
      </c>
      <c r="G72" s="64">
        <f>SUM(G73:G74)</f>
        <v>0</v>
      </c>
      <c r="H72" s="57">
        <f t="shared" ref="H72:X72" si="24">SUM(H73:H74)</f>
        <v>0</v>
      </c>
      <c r="I72" s="57">
        <f t="shared" si="24"/>
        <v>0</v>
      </c>
      <c r="J72" s="57">
        <f t="shared" si="24"/>
        <v>0</v>
      </c>
      <c r="K72" s="57">
        <f t="shared" si="24"/>
        <v>0</v>
      </c>
      <c r="L72" s="57">
        <f t="shared" si="24"/>
        <v>0</v>
      </c>
      <c r="M72" s="57">
        <f t="shared" si="24"/>
        <v>0</v>
      </c>
      <c r="N72" s="57">
        <f t="shared" si="24"/>
        <v>0</v>
      </c>
      <c r="O72" s="57">
        <f t="shared" si="24"/>
        <v>0</v>
      </c>
      <c r="P72" s="57">
        <f t="shared" si="24"/>
        <v>0</v>
      </c>
      <c r="Q72" s="57">
        <f t="shared" si="24"/>
        <v>0</v>
      </c>
      <c r="R72" s="57">
        <f t="shared" si="24"/>
        <v>0</v>
      </c>
      <c r="S72" s="57">
        <f t="shared" si="24"/>
        <v>0</v>
      </c>
      <c r="T72" s="57">
        <f t="shared" si="24"/>
        <v>0</v>
      </c>
      <c r="U72" s="57">
        <f t="shared" si="24"/>
        <v>0</v>
      </c>
      <c r="V72" s="57">
        <f t="shared" si="24"/>
        <v>0</v>
      </c>
      <c r="W72" s="57">
        <f t="shared" si="24"/>
        <v>0</v>
      </c>
      <c r="X72" s="57">
        <f t="shared" si="24"/>
        <v>0</v>
      </c>
      <c r="Y72" s="57">
        <f>SUM(G72:X72)</f>
        <v>0</v>
      </c>
      <c r="Z72" s="57" t="str">
        <f>IF(E72=Y72,"ADEVARAT","FALS")</f>
        <v>ADEVARAT</v>
      </c>
    </row>
    <row r="73" spans="1:26" x14ac:dyDescent="0.3">
      <c r="A73" s="22"/>
      <c r="B73" s="42"/>
      <c r="C73" s="42"/>
      <c r="D73" s="42"/>
      <c r="E73" s="51">
        <f t="shared" ref="E73:E74" si="25">C73*D73</f>
        <v>0</v>
      </c>
      <c r="G73" s="71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3"/>
      <c r="Y73" s="73"/>
      <c r="Z73" s="73"/>
    </row>
    <row r="74" spans="1:26" ht="14.4" thickBot="1" x14ac:dyDescent="0.35">
      <c r="A74" s="44"/>
      <c r="B74" s="40"/>
      <c r="C74" s="40"/>
      <c r="D74" s="40"/>
      <c r="E74" s="51">
        <f t="shared" si="25"/>
        <v>0</v>
      </c>
      <c r="G74" s="71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3"/>
      <c r="Y74" s="73"/>
      <c r="Z74" s="73"/>
    </row>
    <row r="75" spans="1:26" ht="28.2" customHeight="1" thickBot="1" x14ac:dyDescent="0.35">
      <c r="A75" s="139" t="s">
        <v>68</v>
      </c>
      <c r="B75" s="140"/>
      <c r="C75" s="140"/>
      <c r="D75" s="141"/>
      <c r="E75" s="57">
        <f>SUM(E76:E79)</f>
        <v>0</v>
      </c>
      <c r="G75" s="64">
        <f>SUM(G76:G79)</f>
        <v>0</v>
      </c>
      <c r="H75" s="57">
        <f t="shared" ref="H75:X75" si="26">SUM(H76:H79)</f>
        <v>0</v>
      </c>
      <c r="I75" s="57">
        <f t="shared" si="26"/>
        <v>0</v>
      </c>
      <c r="J75" s="57">
        <f t="shared" si="26"/>
        <v>0</v>
      </c>
      <c r="K75" s="57">
        <f t="shared" si="26"/>
        <v>0</v>
      </c>
      <c r="L75" s="57">
        <f t="shared" si="26"/>
        <v>0</v>
      </c>
      <c r="M75" s="57">
        <f t="shared" si="26"/>
        <v>0</v>
      </c>
      <c r="N75" s="57">
        <f t="shared" si="26"/>
        <v>0</v>
      </c>
      <c r="O75" s="57">
        <f t="shared" si="26"/>
        <v>0</v>
      </c>
      <c r="P75" s="57">
        <f t="shared" si="26"/>
        <v>0</v>
      </c>
      <c r="Q75" s="57">
        <f t="shared" si="26"/>
        <v>0</v>
      </c>
      <c r="R75" s="57">
        <f t="shared" si="26"/>
        <v>0</v>
      </c>
      <c r="S75" s="57">
        <f t="shared" si="26"/>
        <v>0</v>
      </c>
      <c r="T75" s="57">
        <f t="shared" si="26"/>
        <v>0</v>
      </c>
      <c r="U75" s="57">
        <f t="shared" si="26"/>
        <v>0</v>
      </c>
      <c r="V75" s="57">
        <f t="shared" si="26"/>
        <v>0</v>
      </c>
      <c r="W75" s="57">
        <f t="shared" si="26"/>
        <v>0</v>
      </c>
      <c r="X75" s="57">
        <f t="shared" si="26"/>
        <v>0</v>
      </c>
      <c r="Y75" s="57">
        <f>SUM(G75:X75)</f>
        <v>0</v>
      </c>
      <c r="Z75" s="57" t="str">
        <f>IF(E75=Y75,"ADEVARAT","FALS")</f>
        <v>ADEVARAT</v>
      </c>
    </row>
    <row r="76" spans="1:26" x14ac:dyDescent="0.3">
      <c r="A76" s="36"/>
      <c r="B76" s="42"/>
      <c r="C76" s="125"/>
      <c r="D76" s="42"/>
      <c r="E76" s="51">
        <f t="shared" ref="E76:E79" si="27">C76*D76</f>
        <v>0</v>
      </c>
      <c r="G76" s="71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3"/>
      <c r="Y76" s="73"/>
      <c r="Z76" s="73"/>
    </row>
    <row r="77" spans="1:26" s="11" customFormat="1" x14ac:dyDescent="0.3">
      <c r="A77" s="27"/>
      <c r="B77" s="38"/>
      <c r="C77" s="46"/>
      <c r="D77" s="38"/>
      <c r="E77" s="51">
        <f t="shared" si="27"/>
        <v>0</v>
      </c>
      <c r="F77" s="3"/>
      <c r="G77" s="7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3"/>
      <c r="Y77" s="73"/>
      <c r="Z77" s="73"/>
    </row>
    <row r="78" spans="1:26" s="11" customFormat="1" x14ac:dyDescent="0.3">
      <c r="A78" s="27"/>
      <c r="B78" s="38"/>
      <c r="C78" s="46"/>
      <c r="D78" s="38"/>
      <c r="E78" s="51">
        <f t="shared" si="27"/>
        <v>0</v>
      </c>
      <c r="F78" s="3"/>
      <c r="G78" s="71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3"/>
      <c r="Y78" s="73"/>
      <c r="Z78" s="73"/>
    </row>
    <row r="79" spans="1:26" ht="14.4" thickBot="1" x14ac:dyDescent="0.35">
      <c r="A79" s="47"/>
      <c r="B79" s="48"/>
      <c r="C79" s="49"/>
      <c r="D79" s="48"/>
      <c r="E79" s="51">
        <f t="shared" si="27"/>
        <v>0</v>
      </c>
      <c r="G79" s="71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73"/>
      <c r="Z79" s="73"/>
    </row>
    <row r="80" spans="1:26" ht="28.2" customHeight="1" thickBot="1" x14ac:dyDescent="0.35">
      <c r="A80" s="139" t="s">
        <v>69</v>
      </c>
      <c r="B80" s="140"/>
      <c r="C80" s="140"/>
      <c r="D80" s="141"/>
      <c r="E80" s="57">
        <f>SUM(E81:E83)</f>
        <v>0</v>
      </c>
      <c r="G80" s="64">
        <f>SUM(G81:G83)</f>
        <v>0</v>
      </c>
      <c r="H80" s="57">
        <f t="shared" ref="H80:X80" si="28">SUM(H81:H83)</f>
        <v>0</v>
      </c>
      <c r="I80" s="57">
        <f t="shared" si="28"/>
        <v>0</v>
      </c>
      <c r="J80" s="57">
        <f t="shared" si="28"/>
        <v>0</v>
      </c>
      <c r="K80" s="57">
        <f t="shared" si="28"/>
        <v>0</v>
      </c>
      <c r="L80" s="57">
        <f t="shared" si="28"/>
        <v>0</v>
      </c>
      <c r="M80" s="57">
        <f t="shared" si="28"/>
        <v>0</v>
      </c>
      <c r="N80" s="57">
        <f t="shared" si="28"/>
        <v>0</v>
      </c>
      <c r="O80" s="57">
        <f t="shared" si="28"/>
        <v>0</v>
      </c>
      <c r="P80" s="57">
        <f t="shared" si="28"/>
        <v>0</v>
      </c>
      <c r="Q80" s="57">
        <f t="shared" si="28"/>
        <v>0</v>
      </c>
      <c r="R80" s="57">
        <f t="shared" si="28"/>
        <v>0</v>
      </c>
      <c r="S80" s="57">
        <f t="shared" si="28"/>
        <v>0</v>
      </c>
      <c r="T80" s="57">
        <f t="shared" si="28"/>
        <v>0</v>
      </c>
      <c r="U80" s="57">
        <f t="shared" si="28"/>
        <v>0</v>
      </c>
      <c r="V80" s="57">
        <f t="shared" si="28"/>
        <v>0</v>
      </c>
      <c r="W80" s="57">
        <f t="shared" si="28"/>
        <v>0</v>
      </c>
      <c r="X80" s="57">
        <f t="shared" si="28"/>
        <v>0</v>
      </c>
      <c r="Y80" s="57">
        <f>SUM(G80:X80)</f>
        <v>0</v>
      </c>
      <c r="Z80" s="57" t="str">
        <f>IF(E80=Y80,"ADEVARAT","FALS")</f>
        <v>ADEVARAT</v>
      </c>
    </row>
    <row r="81" spans="1:26" x14ac:dyDescent="0.3">
      <c r="A81" s="36" t="s">
        <v>141</v>
      </c>
      <c r="B81" s="42"/>
      <c r="C81" s="45"/>
      <c r="D81" s="42"/>
      <c r="E81" s="51">
        <f t="shared" ref="E81:E83" si="29">C81*D81</f>
        <v>0</v>
      </c>
      <c r="G81" s="71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3"/>
      <c r="Y81" s="73"/>
      <c r="Z81" s="73"/>
    </row>
    <row r="82" spans="1:26" s="11" customFormat="1" x14ac:dyDescent="0.3">
      <c r="A82" s="47"/>
      <c r="B82" s="48"/>
      <c r="C82" s="49"/>
      <c r="D82" s="48"/>
      <c r="E82" s="51"/>
      <c r="F82" s="3"/>
      <c r="G82" s="71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3"/>
      <c r="Y82" s="73"/>
      <c r="Z82" s="73"/>
    </row>
    <row r="83" spans="1:26" ht="14.4" thickBot="1" x14ac:dyDescent="0.35">
      <c r="A83" s="35"/>
      <c r="B83" s="40"/>
      <c r="C83" s="50"/>
      <c r="D83" s="40"/>
      <c r="E83" s="51">
        <f t="shared" si="29"/>
        <v>0</v>
      </c>
      <c r="G83" s="71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3"/>
      <c r="Y83" s="73"/>
      <c r="Z83" s="73"/>
    </row>
    <row r="84" spans="1:26" ht="28.2" customHeight="1" thickBot="1" x14ac:dyDescent="0.35">
      <c r="A84" s="139" t="s">
        <v>70</v>
      </c>
      <c r="B84" s="140"/>
      <c r="C84" s="140"/>
      <c r="D84" s="141"/>
      <c r="E84" s="57">
        <f>SUM(E85:E94)</f>
        <v>0</v>
      </c>
      <c r="G84" s="64">
        <f>SUM(G85:G94)</f>
        <v>0</v>
      </c>
      <c r="H84" s="57">
        <f t="shared" ref="H84:X84" si="30">SUM(H85:H94)</f>
        <v>0</v>
      </c>
      <c r="I84" s="57">
        <f t="shared" si="30"/>
        <v>0</v>
      </c>
      <c r="J84" s="57">
        <f t="shared" si="30"/>
        <v>0</v>
      </c>
      <c r="K84" s="57">
        <f t="shared" si="30"/>
        <v>0</v>
      </c>
      <c r="L84" s="57">
        <f t="shared" si="30"/>
        <v>0</v>
      </c>
      <c r="M84" s="57">
        <f t="shared" si="30"/>
        <v>0</v>
      </c>
      <c r="N84" s="57">
        <f t="shared" si="30"/>
        <v>0</v>
      </c>
      <c r="O84" s="57">
        <f t="shared" si="30"/>
        <v>0</v>
      </c>
      <c r="P84" s="57">
        <f t="shared" si="30"/>
        <v>0</v>
      </c>
      <c r="Q84" s="57">
        <f t="shared" si="30"/>
        <v>0</v>
      </c>
      <c r="R84" s="57">
        <f t="shared" si="30"/>
        <v>0</v>
      </c>
      <c r="S84" s="57">
        <f t="shared" si="30"/>
        <v>0</v>
      </c>
      <c r="T84" s="57">
        <f t="shared" si="30"/>
        <v>0</v>
      </c>
      <c r="U84" s="57">
        <f t="shared" si="30"/>
        <v>0</v>
      </c>
      <c r="V84" s="57">
        <f t="shared" si="30"/>
        <v>0</v>
      </c>
      <c r="W84" s="57">
        <f t="shared" si="30"/>
        <v>0</v>
      </c>
      <c r="X84" s="57">
        <f t="shared" si="30"/>
        <v>0</v>
      </c>
      <c r="Y84" s="57">
        <f>SUM(G84:X84)</f>
        <v>0</v>
      </c>
      <c r="Z84" s="57" t="str">
        <f>IF(E84=Y84,"ADEVARAT","FALS")</f>
        <v>ADEVARAT</v>
      </c>
    </row>
    <row r="85" spans="1:26" x14ac:dyDescent="0.3">
      <c r="A85" s="36"/>
      <c r="B85" s="42"/>
      <c r="C85" s="125"/>
      <c r="D85" s="42"/>
      <c r="E85" s="51">
        <f t="shared" ref="E85:E94" si="31">C85*D85</f>
        <v>0</v>
      </c>
      <c r="G85" s="71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3"/>
      <c r="Y85" s="73"/>
      <c r="Z85" s="73"/>
    </row>
    <row r="86" spans="1:26" s="11" customFormat="1" x14ac:dyDescent="0.3">
      <c r="A86" s="27"/>
      <c r="B86" s="38"/>
      <c r="C86" s="123"/>
      <c r="D86" s="38"/>
      <c r="E86" s="51">
        <f t="shared" si="31"/>
        <v>0</v>
      </c>
      <c r="F86" s="3"/>
      <c r="G86" s="71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3"/>
      <c r="Y86" s="73"/>
      <c r="Z86" s="73"/>
    </row>
    <row r="87" spans="1:26" s="11" customFormat="1" x14ac:dyDescent="0.3">
      <c r="A87" s="27"/>
      <c r="B87" s="38"/>
      <c r="C87" s="123"/>
      <c r="D87" s="38"/>
      <c r="E87" s="51">
        <f t="shared" si="31"/>
        <v>0</v>
      </c>
      <c r="F87" s="3"/>
      <c r="G87" s="71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3"/>
      <c r="Y87" s="73"/>
      <c r="Z87" s="73"/>
    </row>
    <row r="88" spans="1:26" s="11" customFormat="1" x14ac:dyDescent="0.3">
      <c r="A88" s="27"/>
      <c r="B88" s="38"/>
      <c r="C88" s="123"/>
      <c r="D88" s="38"/>
      <c r="E88" s="51">
        <f t="shared" si="31"/>
        <v>0</v>
      </c>
      <c r="F88" s="3"/>
      <c r="G88" s="71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3"/>
      <c r="Y88" s="73"/>
      <c r="Z88" s="73"/>
    </row>
    <row r="89" spans="1:26" s="11" customFormat="1" x14ac:dyDescent="0.3">
      <c r="A89" s="27"/>
      <c r="B89" s="38"/>
      <c r="C89" s="46"/>
      <c r="D89" s="38"/>
      <c r="E89" s="51">
        <f t="shared" si="31"/>
        <v>0</v>
      </c>
      <c r="F89" s="3"/>
      <c r="G89" s="71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3"/>
      <c r="Y89" s="73"/>
      <c r="Z89" s="73"/>
    </row>
    <row r="90" spans="1:26" s="11" customFormat="1" x14ac:dyDescent="0.3">
      <c r="A90" s="27"/>
      <c r="B90" s="38"/>
      <c r="C90" s="46"/>
      <c r="D90" s="38"/>
      <c r="E90" s="51">
        <f t="shared" si="31"/>
        <v>0</v>
      </c>
      <c r="F90" s="3"/>
      <c r="G90" s="71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3"/>
      <c r="Y90" s="73"/>
      <c r="Z90" s="73"/>
    </row>
    <row r="91" spans="1:26" s="11" customFormat="1" x14ac:dyDescent="0.3">
      <c r="A91" s="39"/>
      <c r="B91" s="38"/>
      <c r="C91" s="46"/>
      <c r="D91" s="38"/>
      <c r="E91" s="51">
        <f t="shared" si="31"/>
        <v>0</v>
      </c>
      <c r="F91" s="3"/>
      <c r="G91" s="71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3"/>
      <c r="Y91" s="73"/>
      <c r="Z91" s="73"/>
    </row>
    <row r="92" spans="1:26" s="11" customFormat="1" x14ac:dyDescent="0.3">
      <c r="A92" s="39"/>
      <c r="B92" s="38"/>
      <c r="C92" s="46"/>
      <c r="D92" s="38"/>
      <c r="E92" s="51">
        <f t="shared" si="31"/>
        <v>0</v>
      </c>
      <c r="F92" s="3"/>
      <c r="G92" s="71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3"/>
      <c r="Y92" s="73"/>
      <c r="Z92" s="73"/>
    </row>
    <row r="93" spans="1:26" s="11" customFormat="1" x14ac:dyDescent="0.3">
      <c r="A93" s="39"/>
      <c r="B93" s="38"/>
      <c r="C93" s="46"/>
      <c r="D93" s="38"/>
      <c r="E93" s="51">
        <f t="shared" si="31"/>
        <v>0</v>
      </c>
      <c r="F93" s="3"/>
      <c r="G93" s="71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4.4" thickBot="1" x14ac:dyDescent="0.35">
      <c r="A94" s="47"/>
      <c r="B94" s="48"/>
      <c r="C94" s="49"/>
      <c r="D94" s="48"/>
      <c r="E94" s="51">
        <f t="shared" si="31"/>
        <v>0</v>
      </c>
      <c r="G94" s="71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3"/>
      <c r="Y94" s="73"/>
      <c r="Z94" s="73"/>
    </row>
    <row r="95" spans="1:26" ht="15" customHeight="1" thickBot="1" x14ac:dyDescent="0.35">
      <c r="A95" s="139" t="s">
        <v>71</v>
      </c>
      <c r="B95" s="140"/>
      <c r="C95" s="140"/>
      <c r="D95" s="141"/>
      <c r="E95" s="60">
        <f>SUM(E96:E108)</f>
        <v>0</v>
      </c>
      <c r="G95" s="67">
        <f t="shared" ref="G95:X95" si="32">SUM(G96:G108)</f>
        <v>0</v>
      </c>
      <c r="H95" s="60">
        <f t="shared" si="32"/>
        <v>0</v>
      </c>
      <c r="I95" s="60">
        <f t="shared" si="32"/>
        <v>0</v>
      </c>
      <c r="J95" s="60">
        <f t="shared" si="32"/>
        <v>0</v>
      </c>
      <c r="K95" s="60">
        <f t="shared" si="32"/>
        <v>0</v>
      </c>
      <c r="L95" s="60">
        <f t="shared" si="32"/>
        <v>0</v>
      </c>
      <c r="M95" s="60">
        <f t="shared" si="32"/>
        <v>0</v>
      </c>
      <c r="N95" s="60">
        <f t="shared" si="32"/>
        <v>0</v>
      </c>
      <c r="O95" s="60">
        <f t="shared" si="32"/>
        <v>0</v>
      </c>
      <c r="P95" s="60">
        <f t="shared" si="32"/>
        <v>0</v>
      </c>
      <c r="Q95" s="60">
        <f t="shared" si="32"/>
        <v>0</v>
      </c>
      <c r="R95" s="60">
        <f t="shared" si="32"/>
        <v>0</v>
      </c>
      <c r="S95" s="60">
        <f t="shared" si="32"/>
        <v>0</v>
      </c>
      <c r="T95" s="60">
        <f t="shared" si="32"/>
        <v>0</v>
      </c>
      <c r="U95" s="60">
        <f t="shared" si="32"/>
        <v>0</v>
      </c>
      <c r="V95" s="60">
        <f t="shared" si="32"/>
        <v>0</v>
      </c>
      <c r="W95" s="60">
        <f t="shared" si="32"/>
        <v>0</v>
      </c>
      <c r="X95" s="60">
        <f t="shared" si="32"/>
        <v>0</v>
      </c>
      <c r="Y95" s="57">
        <f>SUM(G95:X95)</f>
        <v>0</v>
      </c>
      <c r="Z95" s="57" t="str">
        <f>IF(E95=Y95,"ADEVARAT","FALS")</f>
        <v>ADEVARAT</v>
      </c>
    </row>
    <row r="96" spans="1:26" x14ac:dyDescent="0.3">
      <c r="A96" s="142" t="s">
        <v>72</v>
      </c>
      <c r="B96" s="143"/>
      <c r="C96" s="143"/>
      <c r="D96" s="144"/>
      <c r="E96" s="52"/>
      <c r="G96" s="71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3"/>
      <c r="Y96" s="73"/>
      <c r="Z96" s="73"/>
    </row>
    <row r="97" spans="1:26" x14ac:dyDescent="0.3">
      <c r="A97" s="36"/>
      <c r="B97" s="42"/>
      <c r="C97" s="45"/>
      <c r="D97" s="42"/>
      <c r="E97" s="51">
        <f t="shared" ref="E97:E98" si="33">C97*D97</f>
        <v>0</v>
      </c>
      <c r="G97" s="71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3"/>
      <c r="Y97" s="73"/>
      <c r="Z97" s="73"/>
    </row>
    <row r="98" spans="1:26" x14ac:dyDescent="0.3">
      <c r="A98" s="36"/>
      <c r="B98" s="42"/>
      <c r="C98" s="45"/>
      <c r="D98" s="42"/>
      <c r="E98" s="51">
        <f t="shared" si="33"/>
        <v>0</v>
      </c>
      <c r="G98" s="71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3"/>
      <c r="Y98" s="73"/>
      <c r="Z98" s="73"/>
    </row>
    <row r="99" spans="1:26" ht="27.6" customHeight="1" x14ac:dyDescent="0.3">
      <c r="A99" s="148" t="s">
        <v>73</v>
      </c>
      <c r="B99" s="149"/>
      <c r="C99" s="149"/>
      <c r="D99" s="150"/>
      <c r="E99" s="52"/>
      <c r="G99" s="71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3"/>
      <c r="Y99" s="73"/>
      <c r="Z99" s="73"/>
    </row>
    <row r="100" spans="1:26" x14ac:dyDescent="0.3">
      <c r="A100" s="36"/>
      <c r="B100" s="42"/>
      <c r="C100" s="45"/>
      <c r="D100" s="42"/>
      <c r="E100" s="51">
        <f t="shared" ref="E100:E101" si="34">C100*D100</f>
        <v>0</v>
      </c>
      <c r="G100" s="71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3"/>
      <c r="Y100" s="73"/>
      <c r="Z100" s="73"/>
    </row>
    <row r="101" spans="1:26" x14ac:dyDescent="0.3">
      <c r="A101" s="36"/>
      <c r="B101" s="42"/>
      <c r="C101" s="45"/>
      <c r="D101" s="42"/>
      <c r="E101" s="51">
        <f t="shared" si="34"/>
        <v>0</v>
      </c>
      <c r="G101" s="71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3"/>
      <c r="Y101" s="73"/>
      <c r="Z101" s="73"/>
    </row>
    <row r="102" spans="1:26" ht="41.4" customHeight="1" x14ac:dyDescent="0.3">
      <c r="A102" s="148" t="s">
        <v>74</v>
      </c>
      <c r="B102" s="149"/>
      <c r="C102" s="149"/>
      <c r="D102" s="150"/>
      <c r="E102" s="52"/>
      <c r="G102" s="71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3"/>
      <c r="Y102" s="73"/>
      <c r="Z102" s="73"/>
    </row>
    <row r="103" spans="1:26" x14ac:dyDescent="0.3">
      <c r="A103" s="36"/>
      <c r="B103" s="42"/>
      <c r="C103" s="45"/>
      <c r="D103" s="42"/>
      <c r="E103" s="51">
        <f t="shared" ref="E103:E104" si="35">C103*D103</f>
        <v>0</v>
      </c>
      <c r="G103" s="71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3"/>
      <c r="Y103" s="73"/>
      <c r="Z103" s="73"/>
    </row>
    <row r="104" spans="1:26" x14ac:dyDescent="0.3">
      <c r="A104" s="36"/>
      <c r="B104" s="42"/>
      <c r="C104" s="45"/>
      <c r="D104" s="42"/>
      <c r="E104" s="51">
        <f t="shared" si="35"/>
        <v>0</v>
      </c>
      <c r="G104" s="71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3"/>
      <c r="Y104" s="73"/>
      <c r="Z104" s="73"/>
    </row>
    <row r="105" spans="1:26" ht="27.6" customHeight="1" x14ac:dyDescent="0.3">
      <c r="A105" s="148" t="s">
        <v>75</v>
      </c>
      <c r="B105" s="149"/>
      <c r="C105" s="149"/>
      <c r="D105" s="150"/>
      <c r="E105" s="52"/>
      <c r="G105" s="71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3"/>
      <c r="Y105" s="73"/>
      <c r="Z105" s="73"/>
    </row>
    <row r="106" spans="1:26" s="11" customFormat="1" x14ac:dyDescent="0.3">
      <c r="A106" s="36"/>
      <c r="B106" s="26"/>
      <c r="C106" s="26"/>
      <c r="D106" s="26"/>
      <c r="E106" s="51">
        <f t="shared" ref="E106" si="36">C106*D106</f>
        <v>0</v>
      </c>
      <c r="F106" s="3"/>
      <c r="G106" s="71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3"/>
      <c r="Y106" s="73"/>
      <c r="Z106" s="73"/>
    </row>
    <row r="107" spans="1:26" x14ac:dyDescent="0.3">
      <c r="A107" s="39"/>
      <c r="B107" s="38"/>
      <c r="C107" s="123"/>
      <c r="D107" s="38"/>
      <c r="E107" s="51">
        <f t="shared" ref="E107:E108" si="37">C107*D107</f>
        <v>0</v>
      </c>
      <c r="G107" s="71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3"/>
      <c r="Y107" s="73"/>
      <c r="Z107" s="73"/>
    </row>
    <row r="108" spans="1:26" ht="14.4" thickBot="1" x14ac:dyDescent="0.35">
      <c r="A108" s="39"/>
      <c r="B108" s="38"/>
      <c r="C108" s="46"/>
      <c r="D108" s="38"/>
      <c r="E108" s="51">
        <f t="shared" si="37"/>
        <v>0</v>
      </c>
      <c r="G108" s="71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3"/>
      <c r="Y108" s="73"/>
      <c r="Z108" s="73"/>
    </row>
    <row r="109" spans="1:26" ht="18.600000000000001" thickBot="1" x14ac:dyDescent="0.4">
      <c r="A109" s="62" t="s">
        <v>76</v>
      </c>
      <c r="B109" s="63"/>
      <c r="C109" s="63"/>
      <c r="D109" s="63"/>
      <c r="E109" s="57">
        <f>E8+E25+E30+E35+E46+E50+E54+E61+E66+E69+E72+E75+E80+E84+E95</f>
        <v>0</v>
      </c>
      <c r="G109" s="74">
        <f t="shared" ref="G109:X109" si="38">G8+G10+G25+G30+G35+G46+G50+G54+G61+G66+G69+G72+G75+G80+G84+G95</f>
        <v>0</v>
      </c>
      <c r="H109" s="61">
        <f t="shared" si="38"/>
        <v>0</v>
      </c>
      <c r="I109" s="61">
        <f t="shared" si="38"/>
        <v>0</v>
      </c>
      <c r="J109" s="61">
        <f t="shared" si="38"/>
        <v>0</v>
      </c>
      <c r="K109" s="61">
        <f t="shared" si="38"/>
        <v>0</v>
      </c>
      <c r="L109" s="61">
        <f t="shared" si="38"/>
        <v>0</v>
      </c>
      <c r="M109" s="61">
        <f t="shared" si="38"/>
        <v>0</v>
      </c>
      <c r="N109" s="61">
        <f t="shared" si="38"/>
        <v>0</v>
      </c>
      <c r="O109" s="61">
        <f t="shared" si="38"/>
        <v>0</v>
      </c>
      <c r="P109" s="61">
        <f t="shared" si="38"/>
        <v>0</v>
      </c>
      <c r="Q109" s="61">
        <f t="shared" si="38"/>
        <v>0</v>
      </c>
      <c r="R109" s="61">
        <f t="shared" si="38"/>
        <v>0</v>
      </c>
      <c r="S109" s="61">
        <f t="shared" si="38"/>
        <v>0</v>
      </c>
      <c r="T109" s="61">
        <f t="shared" si="38"/>
        <v>0</v>
      </c>
      <c r="U109" s="61">
        <f t="shared" si="38"/>
        <v>0</v>
      </c>
      <c r="V109" s="61">
        <f t="shared" si="38"/>
        <v>0</v>
      </c>
      <c r="W109" s="61">
        <f t="shared" si="38"/>
        <v>0</v>
      </c>
      <c r="X109" s="61">
        <f t="shared" si="38"/>
        <v>0</v>
      </c>
      <c r="Y109" s="57">
        <f>SUM(G109:X109)</f>
        <v>0</v>
      </c>
      <c r="Z109" s="57" t="str">
        <f>IF(E109=Y109,"ADEVARAT","FALS")</f>
        <v>ADEVARAT</v>
      </c>
    </row>
    <row r="110" spans="1:26" x14ac:dyDescent="0.3">
      <c r="A110" s="19"/>
    </row>
    <row r="111" spans="1:26" x14ac:dyDescent="0.3">
      <c r="A111" s="19"/>
    </row>
    <row r="112" spans="1:26" x14ac:dyDescent="0.3">
      <c r="A112" s="19"/>
    </row>
    <row r="113" spans="1:1" x14ac:dyDescent="0.3">
      <c r="A113" s="19"/>
    </row>
    <row r="114" spans="1:1" x14ac:dyDescent="0.3">
      <c r="A114" s="19"/>
    </row>
    <row r="115" spans="1:1" x14ac:dyDescent="0.3">
      <c r="A115" s="19"/>
    </row>
    <row r="116" spans="1:1" x14ac:dyDescent="0.3">
      <c r="A116" s="19"/>
    </row>
    <row r="117" spans="1:1" x14ac:dyDescent="0.3">
      <c r="A117" s="19"/>
    </row>
    <row r="118" spans="1:1" x14ac:dyDescent="0.3">
      <c r="A118" s="19"/>
    </row>
    <row r="119" spans="1:1" x14ac:dyDescent="0.3">
      <c r="A119" s="19"/>
    </row>
    <row r="120" spans="1:1" x14ac:dyDescent="0.3">
      <c r="A120" s="19"/>
    </row>
    <row r="121" spans="1:1" x14ac:dyDescent="0.3">
      <c r="A121" s="19"/>
    </row>
    <row r="122" spans="1:1" x14ac:dyDescent="0.3">
      <c r="A122" s="19"/>
    </row>
    <row r="123" spans="1:1" x14ac:dyDescent="0.3">
      <c r="A123" s="19"/>
    </row>
    <row r="124" spans="1:1" x14ac:dyDescent="0.3">
      <c r="A124" s="19"/>
    </row>
    <row r="125" spans="1:1" x14ac:dyDescent="0.3">
      <c r="A125" s="19"/>
    </row>
    <row r="126" spans="1:1" x14ac:dyDescent="0.3">
      <c r="A126" s="19"/>
    </row>
    <row r="127" spans="1:1" x14ac:dyDescent="0.3">
      <c r="A127" s="19"/>
    </row>
    <row r="128" spans="1:1" x14ac:dyDescent="0.3">
      <c r="A128" s="19"/>
    </row>
    <row r="129" spans="1:1" x14ac:dyDescent="0.3">
      <c r="A129" s="19"/>
    </row>
    <row r="130" spans="1:1" x14ac:dyDescent="0.3">
      <c r="A130" s="19"/>
    </row>
    <row r="131" spans="1:1" x14ac:dyDescent="0.3">
      <c r="A131" s="19"/>
    </row>
    <row r="132" spans="1:1" x14ac:dyDescent="0.3">
      <c r="A132" s="19"/>
    </row>
    <row r="133" spans="1:1" x14ac:dyDescent="0.3">
      <c r="A133" s="19"/>
    </row>
    <row r="134" spans="1:1" x14ac:dyDescent="0.3">
      <c r="A134" s="19"/>
    </row>
    <row r="135" spans="1:1" x14ac:dyDescent="0.3">
      <c r="A135" s="19"/>
    </row>
    <row r="136" spans="1:1" x14ac:dyDescent="0.3">
      <c r="A136" s="19"/>
    </row>
    <row r="137" spans="1:1" x14ac:dyDescent="0.3">
      <c r="A137" s="19"/>
    </row>
    <row r="138" spans="1:1" x14ac:dyDescent="0.3">
      <c r="A138" s="19"/>
    </row>
    <row r="139" spans="1:1" x14ac:dyDescent="0.3">
      <c r="A139" s="19"/>
    </row>
    <row r="140" spans="1:1" x14ac:dyDescent="0.3">
      <c r="A140" s="19"/>
    </row>
    <row r="141" spans="1:1" x14ac:dyDescent="0.3">
      <c r="A141" s="19"/>
    </row>
    <row r="142" spans="1:1" x14ac:dyDescent="0.3">
      <c r="A142" s="19"/>
    </row>
    <row r="143" spans="1:1" x14ac:dyDescent="0.3">
      <c r="A143" s="19"/>
    </row>
    <row r="144" spans="1:1" x14ac:dyDescent="0.3">
      <c r="A144" s="19"/>
    </row>
    <row r="145" spans="1:1" x14ac:dyDescent="0.3">
      <c r="A145" s="19"/>
    </row>
    <row r="146" spans="1:1" x14ac:dyDescent="0.3">
      <c r="A146" s="19"/>
    </row>
    <row r="147" spans="1:1" x14ac:dyDescent="0.3">
      <c r="A147" s="19"/>
    </row>
    <row r="148" spans="1:1" x14ac:dyDescent="0.3">
      <c r="A148" s="19"/>
    </row>
    <row r="149" spans="1:1" x14ac:dyDescent="0.3">
      <c r="A149" s="19"/>
    </row>
    <row r="150" spans="1:1" x14ac:dyDescent="0.3">
      <c r="A150" s="19"/>
    </row>
    <row r="151" spans="1:1" x14ac:dyDescent="0.3">
      <c r="A151" s="19"/>
    </row>
    <row r="152" spans="1:1" x14ac:dyDescent="0.3">
      <c r="A152" s="19"/>
    </row>
    <row r="153" spans="1:1" x14ac:dyDescent="0.3">
      <c r="A153" s="19"/>
    </row>
    <row r="154" spans="1:1" x14ac:dyDescent="0.3">
      <c r="A154" s="19"/>
    </row>
    <row r="155" spans="1:1" x14ac:dyDescent="0.3">
      <c r="A155" s="19"/>
    </row>
    <row r="156" spans="1:1" x14ac:dyDescent="0.3">
      <c r="A156" s="19"/>
    </row>
    <row r="157" spans="1:1" x14ac:dyDescent="0.3">
      <c r="A157" s="19"/>
    </row>
    <row r="158" spans="1:1" x14ac:dyDescent="0.3">
      <c r="A158" s="19"/>
    </row>
    <row r="159" spans="1:1" x14ac:dyDescent="0.3">
      <c r="A159" s="19"/>
    </row>
    <row r="160" spans="1:1" x14ac:dyDescent="0.3">
      <c r="A160" s="19"/>
    </row>
    <row r="161" spans="1:1" x14ac:dyDescent="0.3">
      <c r="A161" s="19"/>
    </row>
    <row r="162" spans="1:1" x14ac:dyDescent="0.3">
      <c r="A162" s="19"/>
    </row>
    <row r="163" spans="1:1" x14ac:dyDescent="0.3">
      <c r="A163" s="19"/>
    </row>
    <row r="164" spans="1:1" x14ac:dyDescent="0.3">
      <c r="A164" s="19"/>
    </row>
    <row r="165" spans="1:1" x14ac:dyDescent="0.3">
      <c r="A165" s="19"/>
    </row>
    <row r="166" spans="1:1" x14ac:dyDescent="0.3">
      <c r="A166" s="19"/>
    </row>
    <row r="167" spans="1:1" x14ac:dyDescent="0.3">
      <c r="A167" s="19"/>
    </row>
    <row r="168" spans="1:1" x14ac:dyDescent="0.3">
      <c r="A168" s="19"/>
    </row>
    <row r="169" spans="1:1" x14ac:dyDescent="0.3">
      <c r="A169" s="19"/>
    </row>
    <row r="170" spans="1:1" x14ac:dyDescent="0.3">
      <c r="A170" s="19"/>
    </row>
    <row r="171" spans="1:1" x14ac:dyDescent="0.3">
      <c r="A171" s="19"/>
    </row>
    <row r="172" spans="1:1" x14ac:dyDescent="0.3">
      <c r="A172" s="19"/>
    </row>
    <row r="173" spans="1:1" x14ac:dyDescent="0.3">
      <c r="A173" s="19"/>
    </row>
    <row r="174" spans="1:1" x14ac:dyDescent="0.3">
      <c r="A174" s="19"/>
    </row>
    <row r="175" spans="1:1" x14ac:dyDescent="0.3">
      <c r="A175" s="19"/>
    </row>
    <row r="176" spans="1:1" x14ac:dyDescent="0.3">
      <c r="A176" s="19"/>
    </row>
    <row r="177" spans="1:1" x14ac:dyDescent="0.3">
      <c r="A177" s="19"/>
    </row>
    <row r="178" spans="1:1" x14ac:dyDescent="0.3">
      <c r="A178" s="19"/>
    </row>
    <row r="179" spans="1:1" x14ac:dyDescent="0.3">
      <c r="A179" s="19"/>
    </row>
    <row r="180" spans="1:1" x14ac:dyDescent="0.3">
      <c r="A180" s="19"/>
    </row>
    <row r="181" spans="1:1" x14ac:dyDescent="0.3">
      <c r="A181" s="19"/>
    </row>
    <row r="182" spans="1:1" x14ac:dyDescent="0.3">
      <c r="A182" s="19"/>
    </row>
    <row r="183" spans="1:1" x14ac:dyDescent="0.3">
      <c r="A183" s="19"/>
    </row>
    <row r="184" spans="1:1" x14ac:dyDescent="0.3">
      <c r="A184" s="19"/>
    </row>
    <row r="185" spans="1:1" x14ac:dyDescent="0.3">
      <c r="A185" s="19"/>
    </row>
    <row r="186" spans="1:1" x14ac:dyDescent="0.3">
      <c r="A186" s="19"/>
    </row>
    <row r="187" spans="1:1" x14ac:dyDescent="0.3">
      <c r="A187" s="19"/>
    </row>
    <row r="188" spans="1:1" x14ac:dyDescent="0.3">
      <c r="A188" s="19"/>
    </row>
    <row r="189" spans="1:1" x14ac:dyDescent="0.3">
      <c r="A189" s="19"/>
    </row>
    <row r="190" spans="1:1" x14ac:dyDescent="0.3">
      <c r="A190" s="19"/>
    </row>
    <row r="191" spans="1:1" x14ac:dyDescent="0.3">
      <c r="A191" s="19"/>
    </row>
    <row r="192" spans="1:1" x14ac:dyDescent="0.3">
      <c r="A192" s="19"/>
    </row>
    <row r="193" spans="1:1" x14ac:dyDescent="0.3">
      <c r="A193" s="19"/>
    </row>
    <row r="194" spans="1:1" x14ac:dyDescent="0.3">
      <c r="A194" s="19"/>
    </row>
    <row r="195" spans="1:1" x14ac:dyDescent="0.3">
      <c r="A195" s="19"/>
    </row>
    <row r="196" spans="1:1" x14ac:dyDescent="0.3">
      <c r="A196" s="19"/>
    </row>
    <row r="197" spans="1:1" x14ac:dyDescent="0.3">
      <c r="A197" s="19"/>
    </row>
    <row r="198" spans="1:1" x14ac:dyDescent="0.3">
      <c r="A198" s="19"/>
    </row>
    <row r="199" spans="1:1" x14ac:dyDescent="0.3">
      <c r="A199" s="19"/>
    </row>
    <row r="200" spans="1:1" x14ac:dyDescent="0.3">
      <c r="A200" s="19"/>
    </row>
    <row r="201" spans="1:1" x14ac:dyDescent="0.3">
      <c r="A201" s="19"/>
    </row>
    <row r="202" spans="1:1" x14ac:dyDescent="0.3">
      <c r="A202" s="19"/>
    </row>
    <row r="203" spans="1:1" x14ac:dyDescent="0.3">
      <c r="A203" s="19"/>
    </row>
    <row r="204" spans="1:1" x14ac:dyDescent="0.3">
      <c r="A204" s="19"/>
    </row>
    <row r="205" spans="1:1" x14ac:dyDescent="0.3">
      <c r="A205" s="19"/>
    </row>
    <row r="206" spans="1:1" x14ac:dyDescent="0.3">
      <c r="A206" s="19"/>
    </row>
    <row r="207" spans="1:1" x14ac:dyDescent="0.3">
      <c r="A207" s="19"/>
    </row>
    <row r="208" spans="1:1" x14ac:dyDescent="0.3">
      <c r="A208" s="19"/>
    </row>
    <row r="209" spans="1:1" x14ac:dyDescent="0.3">
      <c r="A209" s="19"/>
    </row>
    <row r="210" spans="1:1" x14ac:dyDescent="0.3">
      <c r="A210" s="19"/>
    </row>
    <row r="211" spans="1:1" x14ac:dyDescent="0.3">
      <c r="A211" s="19"/>
    </row>
    <row r="212" spans="1:1" x14ac:dyDescent="0.3">
      <c r="A212" s="19"/>
    </row>
    <row r="213" spans="1:1" x14ac:dyDescent="0.3">
      <c r="A213" s="19"/>
    </row>
    <row r="214" spans="1:1" x14ac:dyDescent="0.3">
      <c r="A214" s="19"/>
    </row>
    <row r="215" spans="1:1" x14ac:dyDescent="0.3">
      <c r="A215" s="19"/>
    </row>
    <row r="216" spans="1:1" x14ac:dyDescent="0.3">
      <c r="A216" s="19"/>
    </row>
    <row r="217" spans="1:1" x14ac:dyDescent="0.3">
      <c r="A217" s="19"/>
    </row>
    <row r="218" spans="1:1" x14ac:dyDescent="0.3">
      <c r="A218" s="19"/>
    </row>
    <row r="219" spans="1:1" x14ac:dyDescent="0.3">
      <c r="A219" s="19"/>
    </row>
    <row r="220" spans="1:1" x14ac:dyDescent="0.3">
      <c r="A220" s="19"/>
    </row>
    <row r="221" spans="1:1" x14ac:dyDescent="0.3">
      <c r="A221" s="19"/>
    </row>
    <row r="222" spans="1:1" x14ac:dyDescent="0.3">
      <c r="A222" s="19"/>
    </row>
    <row r="223" spans="1:1" x14ac:dyDescent="0.3">
      <c r="A223" s="19"/>
    </row>
    <row r="224" spans="1:1" x14ac:dyDescent="0.3">
      <c r="A224" s="19"/>
    </row>
    <row r="225" spans="1:1" x14ac:dyDescent="0.3">
      <c r="A225" s="19"/>
    </row>
    <row r="226" spans="1:1" x14ac:dyDescent="0.3">
      <c r="A226" s="19"/>
    </row>
    <row r="227" spans="1:1" x14ac:dyDescent="0.3">
      <c r="A227" s="19"/>
    </row>
    <row r="228" spans="1:1" x14ac:dyDescent="0.3">
      <c r="A228" s="19"/>
    </row>
    <row r="229" spans="1:1" x14ac:dyDescent="0.3">
      <c r="A229" s="19"/>
    </row>
    <row r="230" spans="1:1" x14ac:dyDescent="0.3">
      <c r="A230" s="19"/>
    </row>
    <row r="231" spans="1:1" x14ac:dyDescent="0.3">
      <c r="A231" s="19"/>
    </row>
    <row r="232" spans="1:1" x14ac:dyDescent="0.3">
      <c r="A232" s="19"/>
    </row>
    <row r="233" spans="1:1" x14ac:dyDescent="0.3">
      <c r="A233" s="19"/>
    </row>
    <row r="234" spans="1:1" x14ac:dyDescent="0.3">
      <c r="A234" s="19"/>
    </row>
    <row r="235" spans="1:1" x14ac:dyDescent="0.3">
      <c r="A235" s="19"/>
    </row>
    <row r="236" spans="1:1" x14ac:dyDescent="0.3">
      <c r="A236" s="19"/>
    </row>
    <row r="237" spans="1:1" x14ac:dyDescent="0.3">
      <c r="A237" s="19"/>
    </row>
    <row r="238" spans="1:1" x14ac:dyDescent="0.3">
      <c r="A238" s="19"/>
    </row>
    <row r="239" spans="1:1" x14ac:dyDescent="0.3">
      <c r="A239" s="19"/>
    </row>
    <row r="240" spans="1:1" x14ac:dyDescent="0.3">
      <c r="A240" s="19"/>
    </row>
    <row r="241" spans="1:1" x14ac:dyDescent="0.3">
      <c r="A241" s="19"/>
    </row>
    <row r="242" spans="1:1" x14ac:dyDescent="0.3">
      <c r="A242" s="19"/>
    </row>
    <row r="243" spans="1:1" x14ac:dyDescent="0.3">
      <c r="A243" s="19"/>
    </row>
    <row r="244" spans="1:1" x14ac:dyDescent="0.3">
      <c r="A244" s="19"/>
    </row>
    <row r="245" spans="1:1" x14ac:dyDescent="0.3">
      <c r="A245" s="19"/>
    </row>
    <row r="246" spans="1:1" x14ac:dyDescent="0.3">
      <c r="A246" s="19"/>
    </row>
    <row r="247" spans="1:1" x14ac:dyDescent="0.3">
      <c r="A247" s="19"/>
    </row>
    <row r="248" spans="1:1" x14ac:dyDescent="0.3">
      <c r="A248" s="19"/>
    </row>
    <row r="249" spans="1:1" x14ac:dyDescent="0.3">
      <c r="A249" s="19"/>
    </row>
    <row r="250" spans="1:1" x14ac:dyDescent="0.3">
      <c r="A250" s="19"/>
    </row>
    <row r="251" spans="1:1" x14ac:dyDescent="0.3">
      <c r="A251" s="19"/>
    </row>
    <row r="252" spans="1:1" x14ac:dyDescent="0.3">
      <c r="A252" s="19"/>
    </row>
    <row r="253" spans="1:1" x14ac:dyDescent="0.3">
      <c r="A253" s="19"/>
    </row>
    <row r="254" spans="1:1" x14ac:dyDescent="0.3">
      <c r="A254" s="19"/>
    </row>
    <row r="255" spans="1:1" x14ac:dyDescent="0.3">
      <c r="A255" s="19"/>
    </row>
    <row r="256" spans="1:1" x14ac:dyDescent="0.3">
      <c r="A256" s="19"/>
    </row>
    <row r="257" spans="1:1" x14ac:dyDescent="0.3">
      <c r="A257" s="19"/>
    </row>
    <row r="258" spans="1:1" x14ac:dyDescent="0.3">
      <c r="A258" s="19"/>
    </row>
    <row r="259" spans="1:1" x14ac:dyDescent="0.3">
      <c r="A259" s="19"/>
    </row>
    <row r="260" spans="1:1" x14ac:dyDescent="0.3">
      <c r="A260" s="19"/>
    </row>
    <row r="261" spans="1:1" x14ac:dyDescent="0.3">
      <c r="A261" s="19"/>
    </row>
    <row r="262" spans="1:1" x14ac:dyDescent="0.3">
      <c r="A262" s="19"/>
    </row>
    <row r="263" spans="1:1" x14ac:dyDescent="0.3">
      <c r="A263" s="19"/>
    </row>
    <row r="264" spans="1:1" x14ac:dyDescent="0.3">
      <c r="A264" s="19"/>
    </row>
    <row r="265" spans="1:1" x14ac:dyDescent="0.3">
      <c r="A265" s="19"/>
    </row>
    <row r="266" spans="1:1" x14ac:dyDescent="0.3">
      <c r="A266" s="19"/>
    </row>
    <row r="267" spans="1:1" x14ac:dyDescent="0.3">
      <c r="A267" s="19"/>
    </row>
    <row r="268" spans="1:1" x14ac:dyDescent="0.3">
      <c r="A268" s="19"/>
    </row>
    <row r="269" spans="1:1" x14ac:dyDescent="0.3">
      <c r="A269" s="19"/>
    </row>
    <row r="270" spans="1:1" x14ac:dyDescent="0.3">
      <c r="A270" s="19"/>
    </row>
    <row r="271" spans="1:1" x14ac:dyDescent="0.3">
      <c r="A271" s="19"/>
    </row>
    <row r="272" spans="1:1" x14ac:dyDescent="0.3">
      <c r="A272" s="19"/>
    </row>
    <row r="273" spans="1:1" x14ac:dyDescent="0.3">
      <c r="A273" s="19"/>
    </row>
    <row r="274" spans="1:1" x14ac:dyDescent="0.3">
      <c r="A274" s="19"/>
    </row>
    <row r="275" spans="1:1" x14ac:dyDescent="0.3">
      <c r="A275" s="19"/>
    </row>
    <row r="276" spans="1:1" x14ac:dyDescent="0.3">
      <c r="A276" s="19"/>
    </row>
    <row r="277" spans="1:1" x14ac:dyDescent="0.3">
      <c r="A277" s="19"/>
    </row>
    <row r="278" spans="1:1" x14ac:dyDescent="0.3">
      <c r="A278" s="19"/>
    </row>
    <row r="279" spans="1:1" x14ac:dyDescent="0.3">
      <c r="A279" s="19"/>
    </row>
    <row r="280" spans="1:1" x14ac:dyDescent="0.3">
      <c r="A280" s="19"/>
    </row>
    <row r="281" spans="1:1" x14ac:dyDescent="0.3">
      <c r="A281" s="19"/>
    </row>
    <row r="282" spans="1:1" x14ac:dyDescent="0.3">
      <c r="A282" s="19"/>
    </row>
    <row r="283" spans="1:1" x14ac:dyDescent="0.3">
      <c r="A283" s="19"/>
    </row>
    <row r="284" spans="1:1" x14ac:dyDescent="0.3">
      <c r="A284" s="19"/>
    </row>
    <row r="285" spans="1:1" x14ac:dyDescent="0.3">
      <c r="A285" s="19"/>
    </row>
    <row r="286" spans="1:1" x14ac:dyDescent="0.3">
      <c r="A286" s="19"/>
    </row>
    <row r="287" spans="1:1" x14ac:dyDescent="0.3">
      <c r="A287" s="19"/>
    </row>
    <row r="288" spans="1:1" x14ac:dyDescent="0.3">
      <c r="A288" s="19"/>
    </row>
    <row r="289" spans="1:1" x14ac:dyDescent="0.3">
      <c r="A289" s="19"/>
    </row>
    <row r="290" spans="1:1" x14ac:dyDescent="0.3">
      <c r="A290" s="19"/>
    </row>
    <row r="291" spans="1:1" x14ac:dyDescent="0.3">
      <c r="A291" s="19"/>
    </row>
    <row r="292" spans="1:1" x14ac:dyDescent="0.3">
      <c r="A292" s="19"/>
    </row>
    <row r="293" spans="1:1" x14ac:dyDescent="0.3">
      <c r="A293" s="19"/>
    </row>
    <row r="294" spans="1:1" x14ac:dyDescent="0.3">
      <c r="A294" s="19"/>
    </row>
    <row r="295" spans="1:1" x14ac:dyDescent="0.3">
      <c r="A295" s="19"/>
    </row>
    <row r="296" spans="1:1" x14ac:dyDescent="0.3">
      <c r="A296" s="19"/>
    </row>
    <row r="297" spans="1:1" x14ac:dyDescent="0.3">
      <c r="A297" s="19"/>
    </row>
    <row r="298" spans="1:1" x14ac:dyDescent="0.3">
      <c r="A298" s="19"/>
    </row>
    <row r="299" spans="1:1" x14ac:dyDescent="0.3">
      <c r="A299" s="19"/>
    </row>
    <row r="300" spans="1:1" x14ac:dyDescent="0.3">
      <c r="A300" s="19"/>
    </row>
    <row r="301" spans="1:1" x14ac:dyDescent="0.3">
      <c r="A301" s="19"/>
    </row>
    <row r="302" spans="1:1" x14ac:dyDescent="0.3">
      <c r="A302" s="19"/>
    </row>
    <row r="303" spans="1:1" x14ac:dyDescent="0.3">
      <c r="A303" s="19"/>
    </row>
    <row r="304" spans="1:1" x14ac:dyDescent="0.3">
      <c r="A304" s="19"/>
    </row>
    <row r="305" spans="1:1" x14ac:dyDescent="0.3">
      <c r="A305" s="19"/>
    </row>
    <row r="306" spans="1:1" x14ac:dyDescent="0.3">
      <c r="A306" s="19"/>
    </row>
    <row r="307" spans="1:1" x14ac:dyDescent="0.3">
      <c r="A307" s="19"/>
    </row>
    <row r="308" spans="1:1" x14ac:dyDescent="0.3">
      <c r="A308" s="19"/>
    </row>
    <row r="309" spans="1:1" x14ac:dyDescent="0.3">
      <c r="A309" s="19"/>
    </row>
    <row r="310" spans="1:1" x14ac:dyDescent="0.3">
      <c r="A310" s="19"/>
    </row>
    <row r="311" spans="1:1" x14ac:dyDescent="0.3">
      <c r="A311" s="19"/>
    </row>
    <row r="312" spans="1:1" x14ac:dyDescent="0.3">
      <c r="A312" s="19"/>
    </row>
    <row r="313" spans="1:1" x14ac:dyDescent="0.3">
      <c r="A313" s="19"/>
    </row>
    <row r="314" spans="1:1" x14ac:dyDescent="0.3">
      <c r="A314" s="19"/>
    </row>
    <row r="315" spans="1:1" x14ac:dyDescent="0.3">
      <c r="A315" s="19"/>
    </row>
    <row r="316" spans="1:1" x14ac:dyDescent="0.3">
      <c r="A316" s="19"/>
    </row>
    <row r="317" spans="1:1" x14ac:dyDescent="0.3">
      <c r="A317" s="19"/>
    </row>
    <row r="318" spans="1:1" x14ac:dyDescent="0.3">
      <c r="A318" s="19"/>
    </row>
    <row r="319" spans="1:1" x14ac:dyDescent="0.3">
      <c r="A319" s="19"/>
    </row>
    <row r="320" spans="1:1" x14ac:dyDescent="0.3">
      <c r="A320" s="19"/>
    </row>
    <row r="321" spans="1:1" x14ac:dyDescent="0.3">
      <c r="A321" s="19"/>
    </row>
    <row r="322" spans="1:1" x14ac:dyDescent="0.3">
      <c r="A322" s="19"/>
    </row>
    <row r="323" spans="1:1" x14ac:dyDescent="0.3">
      <c r="A323" s="19"/>
    </row>
    <row r="324" spans="1:1" x14ac:dyDescent="0.3">
      <c r="A324" s="19"/>
    </row>
    <row r="325" spans="1:1" x14ac:dyDescent="0.3">
      <c r="A325" s="19"/>
    </row>
    <row r="326" spans="1:1" x14ac:dyDescent="0.3">
      <c r="A326" s="19"/>
    </row>
    <row r="327" spans="1:1" x14ac:dyDescent="0.3">
      <c r="A327" s="19"/>
    </row>
    <row r="328" spans="1:1" x14ac:dyDescent="0.3">
      <c r="A328" s="19"/>
    </row>
    <row r="329" spans="1:1" x14ac:dyDescent="0.3">
      <c r="A329" s="19"/>
    </row>
    <row r="330" spans="1:1" x14ac:dyDescent="0.3">
      <c r="A330" s="19"/>
    </row>
    <row r="331" spans="1:1" x14ac:dyDescent="0.3">
      <c r="A331" s="19"/>
    </row>
    <row r="332" spans="1:1" x14ac:dyDescent="0.3">
      <c r="A332" s="19"/>
    </row>
    <row r="333" spans="1:1" x14ac:dyDescent="0.3">
      <c r="A333" s="19"/>
    </row>
    <row r="334" spans="1:1" x14ac:dyDescent="0.3">
      <c r="A334" s="19"/>
    </row>
    <row r="335" spans="1:1" x14ac:dyDescent="0.3">
      <c r="A335" s="19"/>
    </row>
    <row r="336" spans="1:1" x14ac:dyDescent="0.3">
      <c r="A336" s="19"/>
    </row>
    <row r="337" spans="1:1" x14ac:dyDescent="0.3">
      <c r="A337" s="19"/>
    </row>
    <row r="338" spans="1:1" x14ac:dyDescent="0.3">
      <c r="A338" s="19"/>
    </row>
    <row r="339" spans="1:1" x14ac:dyDescent="0.3">
      <c r="A339" s="19"/>
    </row>
    <row r="340" spans="1:1" x14ac:dyDescent="0.3">
      <c r="A340" s="19"/>
    </row>
    <row r="341" spans="1:1" x14ac:dyDescent="0.3">
      <c r="A341" s="19"/>
    </row>
    <row r="342" spans="1:1" x14ac:dyDescent="0.3">
      <c r="A342" s="19"/>
    </row>
    <row r="343" spans="1:1" x14ac:dyDescent="0.3">
      <c r="A343" s="19"/>
    </row>
    <row r="344" spans="1:1" x14ac:dyDescent="0.3">
      <c r="A344" s="19"/>
    </row>
    <row r="345" spans="1:1" x14ac:dyDescent="0.3">
      <c r="A345" s="19"/>
    </row>
    <row r="346" spans="1:1" x14ac:dyDescent="0.3">
      <c r="A346" s="19"/>
    </row>
    <row r="347" spans="1:1" x14ac:dyDescent="0.3">
      <c r="A347" s="19"/>
    </row>
    <row r="348" spans="1:1" x14ac:dyDescent="0.3">
      <c r="A348" s="19"/>
    </row>
    <row r="349" spans="1:1" x14ac:dyDescent="0.3">
      <c r="A349" s="19"/>
    </row>
    <row r="350" spans="1:1" x14ac:dyDescent="0.3">
      <c r="A350" s="19"/>
    </row>
    <row r="351" spans="1:1" x14ac:dyDescent="0.3">
      <c r="A351" s="19"/>
    </row>
    <row r="352" spans="1:1" x14ac:dyDescent="0.3">
      <c r="A352" s="19"/>
    </row>
    <row r="353" spans="1:1" x14ac:dyDescent="0.3">
      <c r="A353" s="19"/>
    </row>
    <row r="354" spans="1:1" x14ac:dyDescent="0.3">
      <c r="A354" s="19"/>
    </row>
    <row r="355" spans="1:1" x14ac:dyDescent="0.3">
      <c r="A355" s="19"/>
    </row>
    <row r="356" spans="1:1" x14ac:dyDescent="0.3">
      <c r="A356" s="19"/>
    </row>
    <row r="357" spans="1:1" x14ac:dyDescent="0.3">
      <c r="A357" s="19"/>
    </row>
    <row r="358" spans="1:1" x14ac:dyDescent="0.3">
      <c r="A358" s="19"/>
    </row>
    <row r="359" spans="1:1" x14ac:dyDescent="0.3">
      <c r="A359" s="19"/>
    </row>
    <row r="360" spans="1:1" x14ac:dyDescent="0.3">
      <c r="A360" s="19"/>
    </row>
    <row r="361" spans="1:1" x14ac:dyDescent="0.3">
      <c r="A361" s="19"/>
    </row>
    <row r="362" spans="1:1" x14ac:dyDescent="0.3">
      <c r="A362" s="19"/>
    </row>
    <row r="363" spans="1:1" x14ac:dyDescent="0.3">
      <c r="A363" s="19"/>
    </row>
    <row r="364" spans="1:1" x14ac:dyDescent="0.3">
      <c r="A364" s="19"/>
    </row>
    <row r="365" spans="1:1" x14ac:dyDescent="0.3">
      <c r="A365" s="19"/>
    </row>
    <row r="366" spans="1:1" x14ac:dyDescent="0.3">
      <c r="A366" s="19"/>
    </row>
    <row r="367" spans="1:1" x14ac:dyDescent="0.3">
      <c r="A367" s="19"/>
    </row>
    <row r="368" spans="1:1" x14ac:dyDescent="0.3">
      <c r="A368" s="19"/>
    </row>
    <row r="369" spans="1:1" x14ac:dyDescent="0.3">
      <c r="A369" s="19"/>
    </row>
    <row r="370" spans="1:1" x14ac:dyDescent="0.3">
      <c r="A370" s="19"/>
    </row>
    <row r="371" spans="1:1" x14ac:dyDescent="0.3">
      <c r="A371" s="19"/>
    </row>
    <row r="372" spans="1:1" x14ac:dyDescent="0.3">
      <c r="A372" s="19"/>
    </row>
    <row r="373" spans="1:1" x14ac:dyDescent="0.3">
      <c r="A373" s="19"/>
    </row>
    <row r="374" spans="1:1" x14ac:dyDescent="0.3">
      <c r="A374" s="19"/>
    </row>
    <row r="375" spans="1:1" x14ac:dyDescent="0.3">
      <c r="A375" s="19"/>
    </row>
    <row r="376" spans="1:1" x14ac:dyDescent="0.3">
      <c r="A376" s="19"/>
    </row>
    <row r="377" spans="1:1" x14ac:dyDescent="0.3">
      <c r="A377" s="19"/>
    </row>
    <row r="378" spans="1:1" x14ac:dyDescent="0.3">
      <c r="A378" s="19"/>
    </row>
    <row r="379" spans="1:1" x14ac:dyDescent="0.3">
      <c r="A379" s="19"/>
    </row>
    <row r="380" spans="1:1" x14ac:dyDescent="0.3">
      <c r="A380" s="19"/>
    </row>
    <row r="381" spans="1:1" x14ac:dyDescent="0.3">
      <c r="A381" s="19"/>
    </row>
    <row r="382" spans="1:1" x14ac:dyDescent="0.3">
      <c r="A382" s="19"/>
    </row>
    <row r="383" spans="1:1" x14ac:dyDescent="0.3">
      <c r="A383" s="19"/>
    </row>
    <row r="384" spans="1:1" x14ac:dyDescent="0.3">
      <c r="A384" s="19"/>
    </row>
    <row r="385" spans="1:1" x14ac:dyDescent="0.3">
      <c r="A385" s="19"/>
    </row>
    <row r="386" spans="1:1" x14ac:dyDescent="0.3">
      <c r="A386" s="19"/>
    </row>
    <row r="387" spans="1:1" x14ac:dyDescent="0.3">
      <c r="A387" s="19"/>
    </row>
    <row r="388" spans="1:1" x14ac:dyDescent="0.3">
      <c r="A388" s="19"/>
    </row>
    <row r="389" spans="1:1" x14ac:dyDescent="0.3">
      <c r="A389" s="19"/>
    </row>
    <row r="390" spans="1:1" x14ac:dyDescent="0.3">
      <c r="A390" s="19"/>
    </row>
    <row r="391" spans="1:1" x14ac:dyDescent="0.3">
      <c r="A391" s="19"/>
    </row>
    <row r="392" spans="1:1" x14ac:dyDescent="0.3">
      <c r="A392" s="19"/>
    </row>
    <row r="393" spans="1:1" x14ac:dyDescent="0.3">
      <c r="A393" s="19"/>
    </row>
    <row r="394" spans="1:1" x14ac:dyDescent="0.3">
      <c r="A394" s="19"/>
    </row>
    <row r="395" spans="1:1" x14ac:dyDescent="0.3">
      <c r="A395" s="19"/>
    </row>
    <row r="396" spans="1:1" x14ac:dyDescent="0.3">
      <c r="A396" s="19"/>
    </row>
    <row r="397" spans="1:1" x14ac:dyDescent="0.3">
      <c r="A397" s="19"/>
    </row>
    <row r="398" spans="1:1" x14ac:dyDescent="0.3">
      <c r="A398" s="19"/>
    </row>
    <row r="399" spans="1:1" x14ac:dyDescent="0.3">
      <c r="A399" s="19"/>
    </row>
    <row r="400" spans="1:1" x14ac:dyDescent="0.3">
      <c r="A400" s="19"/>
    </row>
    <row r="401" spans="1:1" x14ac:dyDescent="0.3">
      <c r="A401" s="19"/>
    </row>
    <row r="402" spans="1:1" x14ac:dyDescent="0.3">
      <c r="A402" s="19"/>
    </row>
    <row r="403" spans="1:1" x14ac:dyDescent="0.3">
      <c r="A403" s="19"/>
    </row>
    <row r="404" spans="1:1" x14ac:dyDescent="0.3">
      <c r="A404" s="19"/>
    </row>
    <row r="405" spans="1:1" x14ac:dyDescent="0.3">
      <c r="A405" s="19"/>
    </row>
    <row r="406" spans="1:1" x14ac:dyDescent="0.3">
      <c r="A406" s="19"/>
    </row>
    <row r="407" spans="1:1" x14ac:dyDescent="0.3">
      <c r="A407" s="19"/>
    </row>
    <row r="408" spans="1:1" x14ac:dyDescent="0.3">
      <c r="A408" s="19"/>
    </row>
    <row r="409" spans="1:1" x14ac:dyDescent="0.3">
      <c r="A409" s="19"/>
    </row>
    <row r="410" spans="1:1" x14ac:dyDescent="0.3">
      <c r="A410" s="19"/>
    </row>
    <row r="411" spans="1:1" x14ac:dyDescent="0.3">
      <c r="A411" s="19"/>
    </row>
    <row r="412" spans="1:1" x14ac:dyDescent="0.3">
      <c r="A412" s="19"/>
    </row>
    <row r="413" spans="1:1" x14ac:dyDescent="0.3">
      <c r="A413" s="19"/>
    </row>
    <row r="414" spans="1:1" x14ac:dyDescent="0.3">
      <c r="A414" s="19"/>
    </row>
    <row r="415" spans="1:1" x14ac:dyDescent="0.3">
      <c r="A415" s="19"/>
    </row>
    <row r="416" spans="1:1" x14ac:dyDescent="0.3">
      <c r="A416" s="19"/>
    </row>
    <row r="417" spans="1:1" x14ac:dyDescent="0.3">
      <c r="A417" s="19"/>
    </row>
    <row r="418" spans="1:1" x14ac:dyDescent="0.3">
      <c r="A418" s="19"/>
    </row>
    <row r="419" spans="1:1" x14ac:dyDescent="0.3">
      <c r="A419" s="19"/>
    </row>
    <row r="420" spans="1:1" x14ac:dyDescent="0.3">
      <c r="A420" s="19"/>
    </row>
    <row r="421" spans="1:1" x14ac:dyDescent="0.3">
      <c r="A421" s="19"/>
    </row>
    <row r="422" spans="1:1" x14ac:dyDescent="0.3">
      <c r="A422" s="19"/>
    </row>
    <row r="423" spans="1:1" x14ac:dyDescent="0.3">
      <c r="A423" s="19"/>
    </row>
    <row r="424" spans="1:1" x14ac:dyDescent="0.3">
      <c r="A424" s="19"/>
    </row>
    <row r="425" spans="1:1" x14ac:dyDescent="0.3">
      <c r="A425" s="19"/>
    </row>
    <row r="426" spans="1:1" x14ac:dyDescent="0.3">
      <c r="A426" s="19"/>
    </row>
    <row r="427" spans="1:1" x14ac:dyDescent="0.3">
      <c r="A427" s="19"/>
    </row>
    <row r="428" spans="1:1" x14ac:dyDescent="0.3">
      <c r="A428" s="19"/>
    </row>
    <row r="429" spans="1:1" x14ac:dyDescent="0.3">
      <c r="A429" s="19"/>
    </row>
    <row r="430" spans="1:1" x14ac:dyDescent="0.3">
      <c r="A430" s="19"/>
    </row>
    <row r="431" spans="1:1" x14ac:dyDescent="0.3">
      <c r="A431" s="19"/>
    </row>
    <row r="432" spans="1:1" x14ac:dyDescent="0.3">
      <c r="A432" s="19"/>
    </row>
    <row r="433" spans="1:1" x14ac:dyDescent="0.3">
      <c r="A433" s="19"/>
    </row>
    <row r="434" spans="1:1" x14ac:dyDescent="0.3">
      <c r="A434" s="19"/>
    </row>
    <row r="435" spans="1:1" x14ac:dyDescent="0.3">
      <c r="A435" s="19"/>
    </row>
    <row r="436" spans="1:1" x14ac:dyDescent="0.3">
      <c r="A436" s="19"/>
    </row>
    <row r="437" spans="1:1" x14ac:dyDescent="0.3">
      <c r="A437" s="19"/>
    </row>
    <row r="438" spans="1:1" x14ac:dyDescent="0.3">
      <c r="A438" s="19"/>
    </row>
    <row r="439" spans="1:1" x14ac:dyDescent="0.3">
      <c r="A439" s="19"/>
    </row>
    <row r="440" spans="1:1" x14ac:dyDescent="0.3">
      <c r="A440" s="19"/>
    </row>
    <row r="441" spans="1:1" x14ac:dyDescent="0.3">
      <c r="A441" s="19"/>
    </row>
    <row r="442" spans="1:1" x14ac:dyDescent="0.3">
      <c r="A442" s="19"/>
    </row>
    <row r="443" spans="1:1" x14ac:dyDescent="0.3">
      <c r="A443" s="19"/>
    </row>
    <row r="444" spans="1:1" x14ac:dyDescent="0.3">
      <c r="A444" s="19"/>
    </row>
    <row r="445" spans="1:1" x14ac:dyDescent="0.3">
      <c r="A445" s="19"/>
    </row>
    <row r="446" spans="1:1" x14ac:dyDescent="0.3">
      <c r="A446" s="19"/>
    </row>
    <row r="447" spans="1:1" x14ac:dyDescent="0.3">
      <c r="A447" s="19"/>
    </row>
    <row r="448" spans="1:1" x14ac:dyDescent="0.3">
      <c r="A448" s="19"/>
    </row>
    <row r="449" spans="1:1" x14ac:dyDescent="0.3">
      <c r="A449" s="19"/>
    </row>
    <row r="450" spans="1:1" x14ac:dyDescent="0.3">
      <c r="A450" s="19"/>
    </row>
    <row r="451" spans="1:1" x14ac:dyDescent="0.3">
      <c r="A451" s="19"/>
    </row>
    <row r="452" spans="1:1" x14ac:dyDescent="0.3">
      <c r="A452" s="19"/>
    </row>
    <row r="453" spans="1:1" x14ac:dyDescent="0.3">
      <c r="A453" s="19"/>
    </row>
    <row r="454" spans="1:1" x14ac:dyDescent="0.3">
      <c r="A454" s="19"/>
    </row>
    <row r="455" spans="1:1" x14ac:dyDescent="0.3">
      <c r="A455" s="19"/>
    </row>
    <row r="456" spans="1:1" x14ac:dyDescent="0.3">
      <c r="A456" s="19"/>
    </row>
    <row r="457" spans="1:1" x14ac:dyDescent="0.3">
      <c r="A457" s="19"/>
    </row>
    <row r="458" spans="1:1" x14ac:dyDescent="0.3">
      <c r="A458" s="19"/>
    </row>
    <row r="459" spans="1:1" x14ac:dyDescent="0.3">
      <c r="A459" s="19"/>
    </row>
    <row r="460" spans="1:1" x14ac:dyDescent="0.3">
      <c r="A460" s="19"/>
    </row>
    <row r="461" spans="1:1" x14ac:dyDescent="0.3">
      <c r="A461" s="19"/>
    </row>
    <row r="462" spans="1:1" x14ac:dyDescent="0.3">
      <c r="A462" s="19"/>
    </row>
    <row r="463" spans="1:1" x14ac:dyDescent="0.3">
      <c r="A463" s="19"/>
    </row>
    <row r="464" spans="1:1" x14ac:dyDescent="0.3">
      <c r="A464" s="19"/>
    </row>
    <row r="465" spans="1:1" x14ac:dyDescent="0.3">
      <c r="A465" s="19"/>
    </row>
    <row r="466" spans="1:1" x14ac:dyDescent="0.3">
      <c r="A466" s="19"/>
    </row>
    <row r="467" spans="1:1" x14ac:dyDescent="0.3">
      <c r="A467" s="19"/>
    </row>
    <row r="468" spans="1:1" x14ac:dyDescent="0.3">
      <c r="A468" s="19"/>
    </row>
    <row r="469" spans="1:1" x14ac:dyDescent="0.3">
      <c r="A469" s="19"/>
    </row>
    <row r="470" spans="1:1" x14ac:dyDescent="0.3">
      <c r="A470" s="19"/>
    </row>
    <row r="471" spans="1:1" x14ac:dyDescent="0.3">
      <c r="A471" s="19"/>
    </row>
    <row r="472" spans="1:1" x14ac:dyDescent="0.3">
      <c r="A472" s="19"/>
    </row>
    <row r="473" spans="1:1" x14ac:dyDescent="0.3">
      <c r="A473" s="19"/>
    </row>
    <row r="474" spans="1:1" x14ac:dyDescent="0.3">
      <c r="A474" s="19"/>
    </row>
    <row r="475" spans="1:1" x14ac:dyDescent="0.3">
      <c r="A475" s="19"/>
    </row>
    <row r="476" spans="1:1" x14ac:dyDescent="0.3">
      <c r="A476" s="19"/>
    </row>
    <row r="477" spans="1:1" x14ac:dyDescent="0.3">
      <c r="A477" s="19"/>
    </row>
    <row r="478" spans="1:1" x14ac:dyDescent="0.3">
      <c r="A478" s="19"/>
    </row>
    <row r="479" spans="1:1" x14ac:dyDescent="0.3">
      <c r="A479" s="19"/>
    </row>
    <row r="480" spans="1:1" x14ac:dyDescent="0.3">
      <c r="A480" s="19"/>
    </row>
    <row r="481" spans="1:1" x14ac:dyDescent="0.3">
      <c r="A481" s="19"/>
    </row>
    <row r="482" spans="1:1" x14ac:dyDescent="0.3">
      <c r="A482" s="19"/>
    </row>
    <row r="483" spans="1:1" x14ac:dyDescent="0.3">
      <c r="A483" s="19"/>
    </row>
    <row r="484" spans="1:1" x14ac:dyDescent="0.3">
      <c r="A484" s="19"/>
    </row>
    <row r="485" spans="1:1" x14ac:dyDescent="0.3">
      <c r="A485" s="19"/>
    </row>
    <row r="486" spans="1:1" x14ac:dyDescent="0.3">
      <c r="A486" s="19"/>
    </row>
    <row r="487" spans="1:1" x14ac:dyDescent="0.3">
      <c r="A487" s="19"/>
    </row>
    <row r="488" spans="1:1" x14ac:dyDescent="0.3">
      <c r="A488" s="19"/>
    </row>
    <row r="489" spans="1:1" x14ac:dyDescent="0.3">
      <c r="A489" s="19"/>
    </row>
    <row r="490" spans="1:1" x14ac:dyDescent="0.3">
      <c r="A490" s="19"/>
    </row>
    <row r="491" spans="1:1" x14ac:dyDescent="0.3">
      <c r="A491" s="19"/>
    </row>
    <row r="492" spans="1:1" x14ac:dyDescent="0.3">
      <c r="A492" s="19"/>
    </row>
    <row r="493" spans="1:1" x14ac:dyDescent="0.3">
      <c r="A493" s="19"/>
    </row>
    <row r="494" spans="1:1" x14ac:dyDescent="0.3">
      <c r="A494" s="19"/>
    </row>
    <row r="495" spans="1:1" x14ac:dyDescent="0.3">
      <c r="A495" s="19"/>
    </row>
    <row r="496" spans="1:1" x14ac:dyDescent="0.3">
      <c r="A496" s="19"/>
    </row>
    <row r="497" spans="1:1" x14ac:dyDescent="0.3">
      <c r="A497" s="19"/>
    </row>
    <row r="498" spans="1:1" x14ac:dyDescent="0.3">
      <c r="A498" s="19"/>
    </row>
    <row r="499" spans="1:1" x14ac:dyDescent="0.3">
      <c r="A499" s="19"/>
    </row>
    <row r="500" spans="1:1" x14ac:dyDescent="0.3">
      <c r="A500" s="19"/>
    </row>
    <row r="501" spans="1:1" x14ac:dyDescent="0.3">
      <c r="A501" s="19"/>
    </row>
    <row r="502" spans="1:1" x14ac:dyDescent="0.3">
      <c r="A502" s="19"/>
    </row>
    <row r="503" spans="1:1" x14ac:dyDescent="0.3">
      <c r="A503" s="19"/>
    </row>
    <row r="504" spans="1:1" x14ac:dyDescent="0.3">
      <c r="A504" s="19"/>
    </row>
    <row r="505" spans="1:1" x14ac:dyDescent="0.3">
      <c r="A505" s="19"/>
    </row>
    <row r="506" spans="1:1" x14ac:dyDescent="0.3">
      <c r="A506" s="19"/>
    </row>
    <row r="507" spans="1:1" x14ac:dyDescent="0.3">
      <c r="A507" s="19"/>
    </row>
    <row r="508" spans="1:1" x14ac:dyDescent="0.3">
      <c r="A508" s="19"/>
    </row>
    <row r="509" spans="1:1" x14ac:dyDescent="0.3">
      <c r="A509" s="19"/>
    </row>
    <row r="510" spans="1:1" x14ac:dyDescent="0.3">
      <c r="A510" s="19"/>
    </row>
    <row r="511" spans="1:1" x14ac:dyDescent="0.3">
      <c r="A511" s="19"/>
    </row>
    <row r="512" spans="1:1" x14ac:dyDescent="0.3">
      <c r="A512" s="19"/>
    </row>
    <row r="513" spans="1:1" x14ac:dyDescent="0.3">
      <c r="A513" s="19"/>
    </row>
    <row r="514" spans="1:1" x14ac:dyDescent="0.3">
      <c r="A514" s="19"/>
    </row>
    <row r="515" spans="1:1" x14ac:dyDescent="0.3">
      <c r="A515" s="19"/>
    </row>
    <row r="516" spans="1:1" x14ac:dyDescent="0.3">
      <c r="A516" s="19"/>
    </row>
    <row r="517" spans="1:1" x14ac:dyDescent="0.3">
      <c r="A517" s="19"/>
    </row>
    <row r="518" spans="1:1" x14ac:dyDescent="0.3">
      <c r="A518" s="19"/>
    </row>
    <row r="519" spans="1:1" x14ac:dyDescent="0.3">
      <c r="A519" s="19"/>
    </row>
    <row r="520" spans="1:1" x14ac:dyDescent="0.3">
      <c r="A520" s="19"/>
    </row>
    <row r="521" spans="1:1" x14ac:dyDescent="0.3">
      <c r="A521" s="19"/>
    </row>
    <row r="522" spans="1:1" x14ac:dyDescent="0.3">
      <c r="A522" s="19"/>
    </row>
    <row r="523" spans="1:1" x14ac:dyDescent="0.3">
      <c r="A523" s="19"/>
    </row>
    <row r="524" spans="1:1" x14ac:dyDescent="0.3">
      <c r="A524" s="19"/>
    </row>
    <row r="525" spans="1:1" x14ac:dyDescent="0.3">
      <c r="A525" s="19"/>
    </row>
    <row r="526" spans="1:1" x14ac:dyDescent="0.3">
      <c r="A526" s="19"/>
    </row>
    <row r="527" spans="1:1" x14ac:dyDescent="0.3">
      <c r="A527" s="19"/>
    </row>
    <row r="528" spans="1:1" x14ac:dyDescent="0.3">
      <c r="A528" s="19"/>
    </row>
    <row r="529" spans="1:1" x14ac:dyDescent="0.3">
      <c r="A529" s="19"/>
    </row>
    <row r="530" spans="1:1" x14ac:dyDescent="0.3">
      <c r="A530" s="19"/>
    </row>
    <row r="531" spans="1:1" x14ac:dyDescent="0.3">
      <c r="A531" s="19"/>
    </row>
    <row r="532" spans="1:1" x14ac:dyDescent="0.3">
      <c r="A532" s="19"/>
    </row>
    <row r="533" spans="1:1" x14ac:dyDescent="0.3">
      <c r="A533" s="19"/>
    </row>
    <row r="534" spans="1:1" x14ac:dyDescent="0.3">
      <c r="A534" s="19"/>
    </row>
    <row r="535" spans="1:1" x14ac:dyDescent="0.3">
      <c r="A535" s="19"/>
    </row>
    <row r="536" spans="1:1" x14ac:dyDescent="0.3">
      <c r="A536" s="19"/>
    </row>
    <row r="537" spans="1:1" x14ac:dyDescent="0.3">
      <c r="A537" s="19"/>
    </row>
    <row r="538" spans="1:1" x14ac:dyDescent="0.3">
      <c r="A538" s="19"/>
    </row>
    <row r="539" spans="1:1" x14ac:dyDescent="0.3">
      <c r="A539" s="19"/>
    </row>
    <row r="540" spans="1:1" x14ac:dyDescent="0.3">
      <c r="A540" s="19"/>
    </row>
    <row r="541" spans="1:1" x14ac:dyDescent="0.3">
      <c r="A541" s="19"/>
    </row>
    <row r="542" spans="1:1" x14ac:dyDescent="0.3">
      <c r="A542" s="19"/>
    </row>
    <row r="543" spans="1:1" x14ac:dyDescent="0.3">
      <c r="A543" s="19"/>
    </row>
    <row r="544" spans="1:1" x14ac:dyDescent="0.3">
      <c r="A544" s="19"/>
    </row>
    <row r="545" spans="1:1" x14ac:dyDescent="0.3">
      <c r="A545" s="19"/>
    </row>
    <row r="546" spans="1:1" x14ac:dyDescent="0.3">
      <c r="A546" s="19"/>
    </row>
    <row r="547" spans="1:1" x14ac:dyDescent="0.3">
      <c r="A547" s="19"/>
    </row>
    <row r="548" spans="1:1" x14ac:dyDescent="0.3">
      <c r="A548" s="19"/>
    </row>
    <row r="549" spans="1:1" x14ac:dyDescent="0.3">
      <c r="A549" s="19"/>
    </row>
    <row r="550" spans="1:1" x14ac:dyDescent="0.3">
      <c r="A550" s="19"/>
    </row>
    <row r="551" spans="1:1" x14ac:dyDescent="0.3">
      <c r="A551" s="19"/>
    </row>
    <row r="552" spans="1:1" x14ac:dyDescent="0.3">
      <c r="A552" s="19"/>
    </row>
    <row r="553" spans="1:1" x14ac:dyDescent="0.3">
      <c r="A553" s="19"/>
    </row>
    <row r="554" spans="1:1" x14ac:dyDescent="0.3">
      <c r="A554" s="19"/>
    </row>
    <row r="555" spans="1:1" x14ac:dyDescent="0.3">
      <c r="A555" s="19"/>
    </row>
    <row r="556" spans="1:1" x14ac:dyDescent="0.3">
      <c r="A556" s="19"/>
    </row>
    <row r="557" spans="1:1" x14ac:dyDescent="0.3">
      <c r="A557" s="19"/>
    </row>
    <row r="558" spans="1:1" x14ac:dyDescent="0.3">
      <c r="A558" s="19"/>
    </row>
    <row r="559" spans="1:1" x14ac:dyDescent="0.3">
      <c r="A559" s="19"/>
    </row>
    <row r="560" spans="1:1" x14ac:dyDescent="0.3">
      <c r="A560" s="19"/>
    </row>
    <row r="561" spans="1:1" x14ac:dyDescent="0.3">
      <c r="A561" s="19"/>
    </row>
    <row r="562" spans="1:1" x14ac:dyDescent="0.3">
      <c r="A562" s="19"/>
    </row>
    <row r="563" spans="1:1" x14ac:dyDescent="0.3">
      <c r="A563" s="19"/>
    </row>
    <row r="564" spans="1:1" x14ac:dyDescent="0.3">
      <c r="A564" s="19"/>
    </row>
    <row r="565" spans="1:1" x14ac:dyDescent="0.3">
      <c r="A565" s="19"/>
    </row>
    <row r="566" spans="1:1" x14ac:dyDescent="0.3">
      <c r="A566" s="19"/>
    </row>
    <row r="567" spans="1:1" x14ac:dyDescent="0.3">
      <c r="A567" s="19"/>
    </row>
    <row r="568" spans="1:1" x14ac:dyDescent="0.3">
      <c r="A568" s="19"/>
    </row>
    <row r="569" spans="1:1" x14ac:dyDescent="0.3">
      <c r="A569" s="19"/>
    </row>
    <row r="570" spans="1:1" x14ac:dyDescent="0.3">
      <c r="A570" s="19"/>
    </row>
    <row r="571" spans="1:1" x14ac:dyDescent="0.3">
      <c r="A571" s="19"/>
    </row>
    <row r="572" spans="1:1" x14ac:dyDescent="0.3">
      <c r="A572" s="19"/>
    </row>
    <row r="573" spans="1:1" x14ac:dyDescent="0.3">
      <c r="A573" s="19"/>
    </row>
    <row r="574" spans="1:1" x14ac:dyDescent="0.3">
      <c r="A574" s="19"/>
    </row>
    <row r="575" spans="1:1" x14ac:dyDescent="0.3">
      <c r="A575" s="19"/>
    </row>
    <row r="576" spans="1:1" x14ac:dyDescent="0.3">
      <c r="A576" s="19"/>
    </row>
    <row r="577" spans="1:1" x14ac:dyDescent="0.3">
      <c r="A577" s="19"/>
    </row>
    <row r="578" spans="1:1" x14ac:dyDescent="0.3">
      <c r="A578" s="19"/>
    </row>
    <row r="579" spans="1:1" x14ac:dyDescent="0.3">
      <c r="A579" s="19"/>
    </row>
    <row r="580" spans="1:1" x14ac:dyDescent="0.3">
      <c r="A580" s="19"/>
    </row>
    <row r="581" spans="1:1" x14ac:dyDescent="0.3">
      <c r="A581" s="19"/>
    </row>
    <row r="582" spans="1:1" x14ac:dyDescent="0.3">
      <c r="A582" s="19"/>
    </row>
    <row r="583" spans="1:1" x14ac:dyDescent="0.3">
      <c r="A583" s="19"/>
    </row>
    <row r="584" spans="1:1" x14ac:dyDescent="0.3">
      <c r="A584" s="19"/>
    </row>
    <row r="585" spans="1:1" x14ac:dyDescent="0.3">
      <c r="A585" s="19"/>
    </row>
    <row r="586" spans="1:1" x14ac:dyDescent="0.3">
      <c r="A586" s="19"/>
    </row>
    <row r="587" spans="1:1" x14ac:dyDescent="0.3">
      <c r="A587" s="19"/>
    </row>
    <row r="588" spans="1:1" x14ac:dyDescent="0.3">
      <c r="A588" s="19"/>
    </row>
    <row r="589" spans="1:1" x14ac:dyDescent="0.3">
      <c r="A589" s="19"/>
    </row>
    <row r="590" spans="1:1" x14ac:dyDescent="0.3">
      <c r="A590" s="19"/>
    </row>
    <row r="591" spans="1:1" x14ac:dyDescent="0.3">
      <c r="A591" s="19"/>
    </row>
    <row r="592" spans="1:1" x14ac:dyDescent="0.3">
      <c r="A592" s="19"/>
    </row>
    <row r="593" spans="1:1" x14ac:dyDescent="0.3">
      <c r="A593" s="19"/>
    </row>
    <row r="594" spans="1:1" x14ac:dyDescent="0.3">
      <c r="A594" s="19"/>
    </row>
    <row r="595" spans="1:1" x14ac:dyDescent="0.3">
      <c r="A595" s="19"/>
    </row>
    <row r="596" spans="1:1" x14ac:dyDescent="0.3">
      <c r="A596" s="19"/>
    </row>
    <row r="597" spans="1:1" x14ac:dyDescent="0.3">
      <c r="A597" s="19"/>
    </row>
    <row r="598" spans="1:1" x14ac:dyDescent="0.3">
      <c r="A598" s="19"/>
    </row>
    <row r="599" spans="1:1" x14ac:dyDescent="0.3">
      <c r="A599" s="19"/>
    </row>
    <row r="600" spans="1:1" x14ac:dyDescent="0.3">
      <c r="A600" s="19"/>
    </row>
    <row r="601" spans="1:1" x14ac:dyDescent="0.3">
      <c r="A601" s="19"/>
    </row>
    <row r="602" spans="1:1" x14ac:dyDescent="0.3">
      <c r="A602" s="19"/>
    </row>
    <row r="603" spans="1:1" x14ac:dyDescent="0.3">
      <c r="A603" s="19"/>
    </row>
    <row r="604" spans="1:1" x14ac:dyDescent="0.3">
      <c r="A604" s="19"/>
    </row>
    <row r="605" spans="1:1" x14ac:dyDescent="0.3">
      <c r="A605" s="19"/>
    </row>
    <row r="606" spans="1:1" x14ac:dyDescent="0.3">
      <c r="A606" s="19"/>
    </row>
    <row r="607" spans="1:1" x14ac:dyDescent="0.3">
      <c r="A607" s="19"/>
    </row>
    <row r="608" spans="1:1" x14ac:dyDescent="0.3">
      <c r="A608" s="19"/>
    </row>
    <row r="609" spans="1:1" x14ac:dyDescent="0.3">
      <c r="A609" s="19"/>
    </row>
    <row r="610" spans="1:1" x14ac:dyDescent="0.3">
      <c r="A610" s="19"/>
    </row>
    <row r="611" spans="1:1" x14ac:dyDescent="0.3">
      <c r="A611" s="19"/>
    </row>
    <row r="612" spans="1:1" x14ac:dyDescent="0.3">
      <c r="A612" s="19"/>
    </row>
    <row r="613" spans="1:1" x14ac:dyDescent="0.3">
      <c r="A613" s="19"/>
    </row>
    <row r="614" spans="1:1" x14ac:dyDescent="0.3">
      <c r="A614" s="19"/>
    </row>
    <row r="615" spans="1:1" x14ac:dyDescent="0.3">
      <c r="A615" s="19"/>
    </row>
    <row r="616" spans="1:1" x14ac:dyDescent="0.3">
      <c r="A616" s="19"/>
    </row>
    <row r="617" spans="1:1" x14ac:dyDescent="0.3">
      <c r="A617" s="19"/>
    </row>
    <row r="618" spans="1:1" x14ac:dyDescent="0.3">
      <c r="A618" s="19"/>
    </row>
    <row r="619" spans="1:1" x14ac:dyDescent="0.3">
      <c r="A619" s="19"/>
    </row>
    <row r="620" spans="1:1" x14ac:dyDescent="0.3">
      <c r="A620" s="19"/>
    </row>
    <row r="621" spans="1:1" x14ac:dyDescent="0.3">
      <c r="A621" s="19"/>
    </row>
    <row r="622" spans="1:1" x14ac:dyDescent="0.3">
      <c r="A622" s="19"/>
    </row>
    <row r="623" spans="1:1" x14ac:dyDescent="0.3">
      <c r="A623" s="19"/>
    </row>
    <row r="624" spans="1:1" x14ac:dyDescent="0.3">
      <c r="A624" s="19"/>
    </row>
    <row r="625" spans="1:1" x14ac:dyDescent="0.3">
      <c r="A625" s="19"/>
    </row>
    <row r="626" spans="1:1" x14ac:dyDescent="0.3">
      <c r="A626" s="19"/>
    </row>
    <row r="627" spans="1:1" x14ac:dyDescent="0.3">
      <c r="A627" s="19"/>
    </row>
    <row r="628" spans="1:1" x14ac:dyDescent="0.3">
      <c r="A628" s="19"/>
    </row>
    <row r="629" spans="1:1" x14ac:dyDescent="0.3">
      <c r="A629" s="19"/>
    </row>
    <row r="630" spans="1:1" x14ac:dyDescent="0.3">
      <c r="A630" s="19"/>
    </row>
    <row r="631" spans="1:1" x14ac:dyDescent="0.3">
      <c r="A631" s="19"/>
    </row>
    <row r="632" spans="1:1" x14ac:dyDescent="0.3">
      <c r="A632" s="19"/>
    </row>
    <row r="633" spans="1:1" x14ac:dyDescent="0.3">
      <c r="A633" s="19"/>
    </row>
    <row r="634" spans="1:1" x14ac:dyDescent="0.3">
      <c r="A634" s="19"/>
    </row>
    <row r="635" spans="1:1" x14ac:dyDescent="0.3">
      <c r="A635" s="19"/>
    </row>
    <row r="636" spans="1:1" x14ac:dyDescent="0.3">
      <c r="A636" s="19"/>
    </row>
    <row r="637" spans="1:1" x14ac:dyDescent="0.3">
      <c r="A637" s="19"/>
    </row>
    <row r="638" spans="1:1" x14ac:dyDescent="0.3">
      <c r="A638" s="19"/>
    </row>
    <row r="639" spans="1:1" x14ac:dyDescent="0.3">
      <c r="A639" s="19"/>
    </row>
    <row r="640" spans="1:1" x14ac:dyDescent="0.3">
      <c r="A640" s="19"/>
    </row>
    <row r="641" spans="1:1" x14ac:dyDescent="0.3">
      <c r="A641" s="19"/>
    </row>
    <row r="642" spans="1:1" x14ac:dyDescent="0.3">
      <c r="A642" s="19"/>
    </row>
    <row r="643" spans="1:1" x14ac:dyDescent="0.3">
      <c r="A643" s="19"/>
    </row>
    <row r="644" spans="1:1" x14ac:dyDescent="0.3">
      <c r="A644" s="19"/>
    </row>
    <row r="645" spans="1:1" x14ac:dyDescent="0.3">
      <c r="A645" s="19"/>
    </row>
    <row r="646" spans="1:1" x14ac:dyDescent="0.3">
      <c r="A646" s="19"/>
    </row>
    <row r="647" spans="1:1" x14ac:dyDescent="0.3">
      <c r="A647" s="19"/>
    </row>
    <row r="648" spans="1:1" x14ac:dyDescent="0.3">
      <c r="A648" s="19"/>
    </row>
    <row r="649" spans="1:1" x14ac:dyDescent="0.3">
      <c r="A649" s="19"/>
    </row>
    <row r="650" spans="1:1" x14ac:dyDescent="0.3">
      <c r="A650" s="19"/>
    </row>
    <row r="651" spans="1:1" x14ac:dyDescent="0.3">
      <c r="A651" s="19"/>
    </row>
    <row r="652" spans="1:1" x14ac:dyDescent="0.3">
      <c r="A652" s="19"/>
    </row>
    <row r="653" spans="1:1" x14ac:dyDescent="0.3">
      <c r="A653" s="19"/>
    </row>
    <row r="654" spans="1:1" x14ac:dyDescent="0.3">
      <c r="A654" s="19"/>
    </row>
    <row r="655" spans="1:1" x14ac:dyDescent="0.3">
      <c r="A655" s="19"/>
    </row>
    <row r="656" spans="1:1" x14ac:dyDescent="0.3">
      <c r="A656" s="19"/>
    </row>
    <row r="657" spans="1:1" x14ac:dyDescent="0.3">
      <c r="A657" s="19"/>
    </row>
    <row r="658" spans="1:1" x14ac:dyDescent="0.3">
      <c r="A658" s="19"/>
    </row>
    <row r="659" spans="1:1" x14ac:dyDescent="0.3">
      <c r="A659" s="19"/>
    </row>
    <row r="660" spans="1:1" x14ac:dyDescent="0.3">
      <c r="A660" s="19"/>
    </row>
    <row r="661" spans="1:1" x14ac:dyDescent="0.3">
      <c r="A661" s="19"/>
    </row>
    <row r="662" spans="1:1" x14ac:dyDescent="0.3">
      <c r="A662" s="19"/>
    </row>
    <row r="663" spans="1:1" x14ac:dyDescent="0.3">
      <c r="A663" s="19"/>
    </row>
    <row r="664" spans="1:1" x14ac:dyDescent="0.3">
      <c r="A664" s="19"/>
    </row>
    <row r="665" spans="1:1" x14ac:dyDescent="0.3">
      <c r="A665" s="19"/>
    </row>
    <row r="666" spans="1:1" x14ac:dyDescent="0.3">
      <c r="A666" s="19"/>
    </row>
    <row r="667" spans="1:1" x14ac:dyDescent="0.3">
      <c r="A667" s="19"/>
    </row>
    <row r="668" spans="1:1" x14ac:dyDescent="0.3">
      <c r="A668" s="19"/>
    </row>
    <row r="669" spans="1:1" x14ac:dyDescent="0.3">
      <c r="A669" s="19"/>
    </row>
    <row r="670" spans="1:1" x14ac:dyDescent="0.3">
      <c r="A670" s="19"/>
    </row>
    <row r="671" spans="1:1" x14ac:dyDescent="0.3">
      <c r="A671" s="19"/>
    </row>
    <row r="672" spans="1:1" x14ac:dyDescent="0.3">
      <c r="A672" s="19"/>
    </row>
    <row r="673" spans="1:1" x14ac:dyDescent="0.3">
      <c r="A673" s="19"/>
    </row>
    <row r="674" spans="1:1" x14ac:dyDescent="0.3">
      <c r="A674" s="19"/>
    </row>
    <row r="675" spans="1:1" x14ac:dyDescent="0.3">
      <c r="A675" s="19"/>
    </row>
    <row r="676" spans="1:1" x14ac:dyDescent="0.3">
      <c r="A676" s="19"/>
    </row>
    <row r="677" spans="1:1" x14ac:dyDescent="0.3">
      <c r="A677" s="19"/>
    </row>
    <row r="678" spans="1:1" x14ac:dyDescent="0.3">
      <c r="A678" s="19"/>
    </row>
    <row r="679" spans="1:1" x14ac:dyDescent="0.3">
      <c r="A679" s="19"/>
    </row>
    <row r="680" spans="1:1" x14ac:dyDescent="0.3">
      <c r="A680" s="19"/>
    </row>
    <row r="681" spans="1:1" x14ac:dyDescent="0.3">
      <c r="A681" s="19"/>
    </row>
    <row r="682" spans="1:1" x14ac:dyDescent="0.3">
      <c r="A682" s="19"/>
    </row>
    <row r="683" spans="1:1" x14ac:dyDescent="0.3">
      <c r="A683" s="19"/>
    </row>
    <row r="684" spans="1:1" x14ac:dyDescent="0.3">
      <c r="A684" s="19"/>
    </row>
    <row r="685" spans="1:1" x14ac:dyDescent="0.3">
      <c r="A685" s="19"/>
    </row>
    <row r="686" spans="1:1" x14ac:dyDescent="0.3">
      <c r="A686" s="19"/>
    </row>
    <row r="687" spans="1:1" x14ac:dyDescent="0.3">
      <c r="A687" s="19"/>
    </row>
    <row r="688" spans="1:1" x14ac:dyDescent="0.3">
      <c r="A688" s="19"/>
    </row>
    <row r="689" spans="1:1" x14ac:dyDescent="0.3">
      <c r="A689" s="19"/>
    </row>
    <row r="690" spans="1:1" x14ac:dyDescent="0.3">
      <c r="A690" s="19"/>
    </row>
    <row r="691" spans="1:1" x14ac:dyDescent="0.3">
      <c r="A691" s="19"/>
    </row>
    <row r="692" spans="1:1" x14ac:dyDescent="0.3">
      <c r="A692" s="19"/>
    </row>
    <row r="693" spans="1:1" x14ac:dyDescent="0.3">
      <c r="A693" s="19"/>
    </row>
    <row r="694" spans="1:1" x14ac:dyDescent="0.3">
      <c r="A694" s="19"/>
    </row>
    <row r="695" spans="1:1" x14ac:dyDescent="0.3">
      <c r="A695" s="19"/>
    </row>
    <row r="696" spans="1:1" x14ac:dyDescent="0.3">
      <c r="A696" s="19"/>
    </row>
    <row r="697" spans="1:1" x14ac:dyDescent="0.3">
      <c r="A697" s="19"/>
    </row>
    <row r="698" spans="1:1" x14ac:dyDescent="0.3">
      <c r="A698" s="19"/>
    </row>
    <row r="699" spans="1:1" x14ac:dyDescent="0.3">
      <c r="A699" s="19"/>
    </row>
    <row r="700" spans="1:1" x14ac:dyDescent="0.3">
      <c r="A700" s="19"/>
    </row>
    <row r="701" spans="1:1" x14ac:dyDescent="0.3">
      <c r="A701" s="19"/>
    </row>
    <row r="702" spans="1:1" x14ac:dyDescent="0.3">
      <c r="A702" s="19"/>
    </row>
    <row r="703" spans="1:1" x14ac:dyDescent="0.3">
      <c r="A703" s="19"/>
    </row>
    <row r="704" spans="1:1" x14ac:dyDescent="0.3">
      <c r="A704" s="19"/>
    </row>
    <row r="705" spans="1:1" x14ac:dyDescent="0.3">
      <c r="A705" s="19"/>
    </row>
    <row r="706" spans="1:1" x14ac:dyDescent="0.3">
      <c r="A706" s="19"/>
    </row>
    <row r="707" spans="1:1" x14ac:dyDescent="0.3">
      <c r="A707" s="19"/>
    </row>
    <row r="708" spans="1:1" x14ac:dyDescent="0.3">
      <c r="A708" s="19"/>
    </row>
    <row r="709" spans="1:1" x14ac:dyDescent="0.3">
      <c r="A709" s="19"/>
    </row>
    <row r="710" spans="1:1" x14ac:dyDescent="0.3">
      <c r="A710" s="19"/>
    </row>
    <row r="711" spans="1:1" x14ac:dyDescent="0.3">
      <c r="A711" s="19"/>
    </row>
    <row r="712" spans="1:1" x14ac:dyDescent="0.3">
      <c r="A712" s="19"/>
    </row>
    <row r="713" spans="1:1" x14ac:dyDescent="0.3">
      <c r="A713" s="19"/>
    </row>
    <row r="714" spans="1:1" x14ac:dyDescent="0.3">
      <c r="A714" s="19"/>
    </row>
    <row r="715" spans="1:1" x14ac:dyDescent="0.3">
      <c r="A715" s="19"/>
    </row>
    <row r="716" spans="1:1" x14ac:dyDescent="0.3">
      <c r="A716" s="19"/>
    </row>
    <row r="717" spans="1:1" x14ac:dyDescent="0.3">
      <c r="A717" s="19"/>
    </row>
    <row r="718" spans="1:1" x14ac:dyDescent="0.3">
      <c r="A718" s="19"/>
    </row>
    <row r="719" spans="1:1" x14ac:dyDescent="0.3">
      <c r="A719" s="19"/>
    </row>
    <row r="720" spans="1:1" x14ac:dyDescent="0.3">
      <c r="A720" s="19"/>
    </row>
    <row r="721" spans="1:1" x14ac:dyDescent="0.3">
      <c r="A721" s="19"/>
    </row>
    <row r="722" spans="1:1" x14ac:dyDescent="0.3">
      <c r="A722" s="19"/>
    </row>
    <row r="723" spans="1:1" x14ac:dyDescent="0.3">
      <c r="A723" s="19"/>
    </row>
    <row r="724" spans="1:1" x14ac:dyDescent="0.3">
      <c r="A724" s="19"/>
    </row>
    <row r="725" spans="1:1" x14ac:dyDescent="0.3">
      <c r="A725" s="19"/>
    </row>
    <row r="726" spans="1:1" x14ac:dyDescent="0.3">
      <c r="A726" s="19"/>
    </row>
    <row r="727" spans="1:1" x14ac:dyDescent="0.3">
      <c r="A727" s="19"/>
    </row>
    <row r="728" spans="1:1" x14ac:dyDescent="0.3">
      <c r="A728" s="19"/>
    </row>
    <row r="729" spans="1:1" x14ac:dyDescent="0.3">
      <c r="A729" s="19"/>
    </row>
    <row r="730" spans="1:1" x14ac:dyDescent="0.3">
      <c r="A730" s="19"/>
    </row>
    <row r="731" spans="1:1" x14ac:dyDescent="0.3">
      <c r="A731" s="19"/>
    </row>
    <row r="732" spans="1:1" x14ac:dyDescent="0.3">
      <c r="A732" s="19"/>
    </row>
    <row r="733" spans="1:1" x14ac:dyDescent="0.3">
      <c r="A733" s="19"/>
    </row>
    <row r="734" spans="1:1" x14ac:dyDescent="0.3">
      <c r="A734" s="19"/>
    </row>
    <row r="735" spans="1:1" x14ac:dyDescent="0.3">
      <c r="A735" s="19"/>
    </row>
    <row r="736" spans="1:1" x14ac:dyDescent="0.3">
      <c r="A736" s="19"/>
    </row>
    <row r="737" spans="1:1" x14ac:dyDescent="0.3">
      <c r="A737" s="19"/>
    </row>
    <row r="738" spans="1:1" x14ac:dyDescent="0.3">
      <c r="A738" s="19"/>
    </row>
    <row r="739" spans="1:1" x14ac:dyDescent="0.3">
      <c r="A739" s="19"/>
    </row>
    <row r="740" spans="1:1" x14ac:dyDescent="0.3">
      <c r="A740" s="19"/>
    </row>
    <row r="741" spans="1:1" x14ac:dyDescent="0.3">
      <c r="A741" s="19"/>
    </row>
    <row r="742" spans="1:1" x14ac:dyDescent="0.3">
      <c r="A742" s="19"/>
    </row>
    <row r="743" spans="1:1" x14ac:dyDescent="0.3">
      <c r="A743" s="19"/>
    </row>
    <row r="744" spans="1:1" x14ac:dyDescent="0.3">
      <c r="A744" s="19"/>
    </row>
    <row r="745" spans="1:1" x14ac:dyDescent="0.3">
      <c r="A745" s="19"/>
    </row>
    <row r="746" spans="1:1" x14ac:dyDescent="0.3">
      <c r="A746" s="19"/>
    </row>
    <row r="747" spans="1:1" x14ac:dyDescent="0.3">
      <c r="A747" s="19"/>
    </row>
    <row r="748" spans="1:1" x14ac:dyDescent="0.3">
      <c r="A748" s="19"/>
    </row>
    <row r="749" spans="1:1" x14ac:dyDescent="0.3">
      <c r="A749" s="19"/>
    </row>
    <row r="750" spans="1:1" x14ac:dyDescent="0.3">
      <c r="A750" s="19"/>
    </row>
    <row r="751" spans="1:1" x14ac:dyDescent="0.3">
      <c r="A751" s="19"/>
    </row>
    <row r="752" spans="1:1" x14ac:dyDescent="0.3">
      <c r="A752" s="19"/>
    </row>
    <row r="753" spans="1:1" x14ac:dyDescent="0.3">
      <c r="A753" s="19"/>
    </row>
    <row r="754" spans="1:1" x14ac:dyDescent="0.3">
      <c r="A754" s="19"/>
    </row>
    <row r="755" spans="1:1" x14ac:dyDescent="0.3">
      <c r="A755" s="19"/>
    </row>
    <row r="756" spans="1:1" x14ac:dyDescent="0.3">
      <c r="A756" s="19"/>
    </row>
    <row r="757" spans="1:1" x14ac:dyDescent="0.3">
      <c r="A757" s="19"/>
    </row>
    <row r="758" spans="1:1" x14ac:dyDescent="0.3">
      <c r="A758" s="19"/>
    </row>
    <row r="759" spans="1:1" x14ac:dyDescent="0.3">
      <c r="A759" s="19"/>
    </row>
    <row r="760" spans="1:1" x14ac:dyDescent="0.3">
      <c r="A760" s="19"/>
    </row>
    <row r="761" spans="1:1" x14ac:dyDescent="0.3">
      <c r="A761" s="19"/>
    </row>
    <row r="762" spans="1:1" x14ac:dyDescent="0.3">
      <c r="A762" s="19"/>
    </row>
    <row r="763" spans="1:1" x14ac:dyDescent="0.3">
      <c r="A763" s="19"/>
    </row>
    <row r="764" spans="1:1" x14ac:dyDescent="0.3">
      <c r="A764" s="19"/>
    </row>
    <row r="765" spans="1:1" x14ac:dyDescent="0.3">
      <c r="A765" s="19"/>
    </row>
    <row r="766" spans="1:1" x14ac:dyDescent="0.3">
      <c r="A766" s="19"/>
    </row>
    <row r="767" spans="1:1" x14ac:dyDescent="0.3">
      <c r="A767" s="19"/>
    </row>
    <row r="768" spans="1:1" x14ac:dyDescent="0.3">
      <c r="A768" s="19"/>
    </row>
    <row r="769" spans="1:1" x14ac:dyDescent="0.3">
      <c r="A769" s="19"/>
    </row>
    <row r="770" spans="1:1" x14ac:dyDescent="0.3">
      <c r="A770" s="19"/>
    </row>
    <row r="771" spans="1:1" x14ac:dyDescent="0.3">
      <c r="A771" s="19"/>
    </row>
    <row r="772" spans="1:1" x14ac:dyDescent="0.3">
      <c r="A772" s="19"/>
    </row>
    <row r="773" spans="1:1" x14ac:dyDescent="0.3">
      <c r="A773" s="19"/>
    </row>
    <row r="774" spans="1:1" x14ac:dyDescent="0.3">
      <c r="A774" s="19"/>
    </row>
    <row r="775" spans="1:1" x14ac:dyDescent="0.3">
      <c r="A775" s="19"/>
    </row>
    <row r="776" spans="1:1" x14ac:dyDescent="0.3">
      <c r="A776" s="19"/>
    </row>
    <row r="777" spans="1:1" x14ac:dyDescent="0.3">
      <c r="A777" s="19"/>
    </row>
    <row r="778" spans="1:1" x14ac:dyDescent="0.3">
      <c r="A778" s="19"/>
    </row>
    <row r="779" spans="1:1" x14ac:dyDescent="0.3">
      <c r="A779" s="19"/>
    </row>
    <row r="780" spans="1:1" x14ac:dyDescent="0.3">
      <c r="A780" s="19"/>
    </row>
    <row r="781" spans="1:1" x14ac:dyDescent="0.3">
      <c r="A781" s="19"/>
    </row>
    <row r="782" spans="1:1" x14ac:dyDescent="0.3">
      <c r="A782" s="19"/>
    </row>
    <row r="783" spans="1:1" x14ac:dyDescent="0.3">
      <c r="A783" s="19"/>
    </row>
    <row r="784" spans="1:1" x14ac:dyDescent="0.3">
      <c r="A784" s="19"/>
    </row>
    <row r="785" spans="1:16" x14ac:dyDescent="0.3">
      <c r="A785" s="19"/>
    </row>
    <row r="786" spans="1:16" x14ac:dyDescent="0.3">
      <c r="A786" s="19"/>
    </row>
    <row r="787" spans="1:16" x14ac:dyDescent="0.3">
      <c r="A787" s="19"/>
    </row>
    <row r="788" spans="1:16" x14ac:dyDescent="0.3">
      <c r="A788" s="19"/>
    </row>
    <row r="789" spans="1:16" x14ac:dyDescent="0.3">
      <c r="A789" s="19"/>
    </row>
    <row r="790" spans="1:16" x14ac:dyDescent="0.3">
      <c r="A790" s="19"/>
    </row>
    <row r="791" spans="1:16" x14ac:dyDescent="0.3">
      <c r="A791" s="19"/>
    </row>
    <row r="792" spans="1:16" x14ac:dyDescent="0.3">
      <c r="A792" s="19"/>
    </row>
    <row r="797" spans="1:16" x14ac:dyDescent="0.3"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</sheetData>
  <mergeCells count="28">
    <mergeCell ref="A96:D96"/>
    <mergeCell ref="A99:D99"/>
    <mergeCell ref="A102:D102"/>
    <mergeCell ref="A105:D105"/>
    <mergeCell ref="A72:D72"/>
    <mergeCell ref="A75:D75"/>
    <mergeCell ref="A80:D80"/>
    <mergeCell ref="A84:D84"/>
    <mergeCell ref="A95:D95"/>
    <mergeCell ref="A50:D50"/>
    <mergeCell ref="A54:D54"/>
    <mergeCell ref="A61:D61"/>
    <mergeCell ref="A66:D66"/>
    <mergeCell ref="A69:D69"/>
    <mergeCell ref="A30:D30"/>
    <mergeCell ref="A35:D35"/>
    <mergeCell ref="A46:D46"/>
    <mergeCell ref="A8:D8"/>
    <mergeCell ref="A10:D10"/>
    <mergeCell ref="A25:D25"/>
    <mergeCell ref="A11:D11"/>
    <mergeCell ref="A18:D18"/>
    <mergeCell ref="A21:D21"/>
    <mergeCell ref="A1:E1"/>
    <mergeCell ref="A2:E2"/>
    <mergeCell ref="A3:E3"/>
    <mergeCell ref="C5:E5"/>
    <mergeCell ref="A5:B5"/>
  </mergeCells>
  <phoneticPr fontId="24" type="noConversion"/>
  <printOptions horizontalCentered="1"/>
  <pageMargins left="0.35433070866141736" right="0.27559055118110237" top="0.47244094488188981" bottom="0.51181102362204722" header="0.27559055118110237" footer="0.27559055118110237"/>
  <pageSetup paperSize="8" scale="59" fitToHeight="0" orientation="landscape" r:id="rId1"/>
  <headerFooter>
    <oddFooter>&amp;A&amp;RPage &amp;P</oddFooter>
  </headerFooter>
  <colBreaks count="1" manualBreakCount="1">
    <brk id="18" max="118" man="1"/>
  </colBreaks>
  <ignoredErrors>
    <ignoredError sqref="E94:E109 E10:E11 E16:E22 E24:E32 E34:E36 E42 E58 E45:E56 E60:E86 E9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7D7D"/>
  </sheetPr>
  <dimension ref="A1:F22"/>
  <sheetViews>
    <sheetView zoomScaleNormal="100" zoomScaleSheetLayoutView="100" workbookViewId="0">
      <selection activeCell="B8" sqref="B8"/>
    </sheetView>
  </sheetViews>
  <sheetFormatPr defaultColWidth="9.109375" defaultRowHeight="13.8" x14ac:dyDescent="0.3"/>
  <cols>
    <col min="1" max="1" width="55.88671875" style="115" customWidth="1"/>
    <col min="2" max="2" width="21.109375" style="115" customWidth="1"/>
    <col min="3" max="3" width="19.44140625" style="115" customWidth="1"/>
    <col min="4" max="4" width="12.33203125" style="115" customWidth="1"/>
    <col min="5" max="5" width="12.6640625" style="115" customWidth="1"/>
    <col min="6" max="16384" width="9.109375" style="115"/>
  </cols>
  <sheetData>
    <row r="1" spans="1:6" s="110" customFormat="1" ht="15" customHeight="1" x14ac:dyDescent="0.3">
      <c r="A1" s="151">
        <f>'1. Buget detaliat subvenție'!A1</f>
        <v>0</v>
      </c>
      <c r="B1" s="151"/>
      <c r="C1" s="151"/>
      <c r="D1" s="151"/>
      <c r="E1" s="151"/>
      <c r="F1" s="151"/>
    </row>
    <row r="2" spans="1:6" s="110" customFormat="1" ht="15" customHeight="1" x14ac:dyDescent="0.3">
      <c r="A2" s="151">
        <f>'1. Buget detaliat subvenție'!A2</f>
        <v>0</v>
      </c>
      <c r="B2" s="151"/>
      <c r="C2" s="151"/>
      <c r="D2" s="151"/>
      <c r="E2" s="151"/>
      <c r="F2" s="151"/>
    </row>
    <row r="3" spans="1:6" s="110" customFormat="1" ht="15" customHeight="1" x14ac:dyDescent="0.3">
      <c r="A3" s="151">
        <f>'1. Buget detaliat subvenție'!A3</f>
        <v>0</v>
      </c>
      <c r="B3" s="151"/>
      <c r="C3" s="151"/>
      <c r="D3" s="151"/>
      <c r="E3" s="151"/>
      <c r="F3" s="151"/>
    </row>
    <row r="4" spans="1:6" s="110" customFormat="1" ht="15" customHeight="1" x14ac:dyDescent="0.3">
      <c r="A4" s="111"/>
      <c r="B4" s="111"/>
      <c r="C4" s="111"/>
      <c r="D4" s="111"/>
      <c r="E4" s="111"/>
      <c r="F4" s="111"/>
    </row>
    <row r="5" spans="1:6" s="110" customFormat="1" ht="15" customHeight="1" x14ac:dyDescent="0.3">
      <c r="A5" s="111"/>
      <c r="B5" s="111"/>
      <c r="C5" s="111"/>
      <c r="D5" s="111"/>
      <c r="E5" s="111"/>
      <c r="F5" s="111"/>
    </row>
    <row r="6" spans="1:6" ht="15.6" thickBot="1" x14ac:dyDescent="0.35">
      <c r="A6" s="112"/>
      <c r="B6" s="113" t="s">
        <v>30</v>
      </c>
      <c r="C6" s="114" t="s">
        <v>31</v>
      </c>
    </row>
    <row r="7" spans="1:6" ht="33" customHeight="1" x14ac:dyDescent="0.3">
      <c r="A7" s="105" t="s">
        <v>29</v>
      </c>
      <c r="B7" s="104">
        <f>'1. Buget detaliat subvenție'!E109</f>
        <v>0</v>
      </c>
      <c r="C7" s="106" t="e">
        <f>SUM(C8:C9)</f>
        <v>#DIV/0!</v>
      </c>
    </row>
    <row r="8" spans="1:6" ht="33" customHeight="1" x14ac:dyDescent="0.3">
      <c r="A8" s="100" t="s">
        <v>0</v>
      </c>
      <c r="B8" s="101"/>
      <c r="C8" s="102" t="e">
        <f>B8/B7</f>
        <v>#DIV/0!</v>
      </c>
      <c r="D8" s="115">
        <f>B8/4.8395</f>
        <v>0</v>
      </c>
    </row>
    <row r="9" spans="1:6" ht="33" customHeight="1" thickBot="1" x14ac:dyDescent="0.35">
      <c r="A9" s="107" t="s">
        <v>139</v>
      </c>
      <c r="B9" s="108">
        <f>B7-B8</f>
        <v>0</v>
      </c>
      <c r="C9" s="109" t="e">
        <f>B9/B7</f>
        <v>#DIV/0!</v>
      </c>
    </row>
    <row r="10" spans="1:6" ht="15" x14ac:dyDescent="0.3">
      <c r="A10" s="116"/>
      <c r="B10" s="116"/>
      <c r="C10" s="116"/>
    </row>
    <row r="11" spans="1:6" ht="15" x14ac:dyDescent="0.3">
      <c r="A11" s="116"/>
      <c r="B11" s="116"/>
      <c r="C11" s="116"/>
    </row>
    <row r="12" spans="1:6" x14ac:dyDescent="0.3">
      <c r="A12" s="117"/>
      <c r="B12" s="118"/>
      <c r="C12" s="118"/>
    </row>
    <row r="13" spans="1:6" ht="15.6" thickBot="1" x14ac:dyDescent="0.35">
      <c r="A13" s="112"/>
      <c r="B13" s="113" t="s">
        <v>30</v>
      </c>
      <c r="C13" s="114" t="s">
        <v>31</v>
      </c>
    </row>
    <row r="14" spans="1:6" ht="45" customHeight="1" x14ac:dyDescent="0.3">
      <c r="A14" s="105" t="s">
        <v>140</v>
      </c>
      <c r="B14" s="104">
        <f>'1. Buget detaliat subvenție'!E10</f>
        <v>0</v>
      </c>
      <c r="C14" s="106" t="e">
        <f>SUM(C15:C16)</f>
        <v>#DIV/0!</v>
      </c>
    </row>
    <row r="15" spans="1:6" ht="45" customHeight="1" x14ac:dyDescent="0.3">
      <c r="A15" s="100" t="s">
        <v>0</v>
      </c>
      <c r="B15" s="103">
        <f>B8*10/100</f>
        <v>0</v>
      </c>
      <c r="C15" s="102" t="e">
        <f>B15/B8</f>
        <v>#DIV/0!</v>
      </c>
      <c r="D15" s="119" t="e">
        <f>IF(C15&lt;=10%,"Adevarat","Fals")</f>
        <v>#DIV/0!</v>
      </c>
    </row>
    <row r="16" spans="1:6" ht="45" customHeight="1" thickBot="1" x14ac:dyDescent="0.35">
      <c r="A16" s="107" t="s">
        <v>139</v>
      </c>
      <c r="B16" s="108">
        <f>B14-B15</f>
        <v>0</v>
      </c>
      <c r="C16" s="109" t="e">
        <f>B16/B14</f>
        <v>#DIV/0!</v>
      </c>
    </row>
    <row r="22" spans="1:1" x14ac:dyDescent="0.3">
      <c r="A22" s="120"/>
    </row>
  </sheetData>
  <sheetProtection algorithmName="SHA-512" hashValue="FYf8r7TvnbHb3NQGVVhnUql4WMu06AHVxMd+OmBaSZpB2xsI0A3jcGIgjGvCXKmkwJvUMoJOnJi+0H2c3DJpjQ==" saltValue="7hkOQGl2tmNQgVIeqwX83g==" spinCount="100000" sheet="1" objects="1" scenarios="1"/>
  <mergeCells count="3">
    <mergeCell ref="A1:F1"/>
    <mergeCell ref="A2:F2"/>
    <mergeCell ref="A3:F3"/>
  </mergeCells>
  <pageMargins left="0.62" right="0.18" top="1.65" bottom="0.75" header="0.3" footer="0.3"/>
  <pageSetup orientation="landscape" r:id="rId1"/>
  <headerFooter>
    <oddHeader>&amp;L&amp;G</oddHeader>
    <oddFooter>&amp;A&amp;RPage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F28"/>
  <sheetViews>
    <sheetView topLeftCell="A16" zoomScale="75" zoomScaleNormal="75" workbookViewId="0">
      <selection activeCell="O8" sqref="O8:AF8"/>
    </sheetView>
  </sheetViews>
  <sheetFormatPr defaultRowHeight="14.4" x14ac:dyDescent="0.3"/>
  <cols>
    <col min="1" max="1" width="5.77734375" customWidth="1"/>
    <col min="2" max="2" width="25.6640625" customWidth="1"/>
    <col min="4" max="4" width="26" customWidth="1"/>
    <col min="6" max="6" width="9.44140625" customWidth="1"/>
    <col min="7" max="7" width="1.88671875" customWidth="1"/>
    <col min="19" max="19" width="10.33203125" customWidth="1"/>
  </cols>
  <sheetData>
    <row r="1" spans="1:32" x14ac:dyDescent="0.3">
      <c r="A1" s="152">
        <f>'Identificare beneficiar'!B6</f>
        <v>0</v>
      </c>
      <c r="B1" s="152"/>
      <c r="C1" s="152"/>
      <c r="D1" s="152"/>
      <c r="E1" s="152"/>
      <c r="F1" s="152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x14ac:dyDescent="0.3">
      <c r="A2" s="152">
        <f>'Identificare beneficiar'!B7</f>
        <v>0</v>
      </c>
      <c r="B2" s="152"/>
      <c r="C2" s="152"/>
      <c r="D2" s="152"/>
      <c r="E2" s="152"/>
      <c r="F2" s="152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x14ac:dyDescent="0.3">
      <c r="A3" s="152">
        <f>'Identificare beneficiar'!B8</f>
        <v>0</v>
      </c>
      <c r="B3" s="152"/>
      <c r="C3" s="152"/>
      <c r="D3" s="152"/>
      <c r="E3" s="152"/>
      <c r="F3" s="152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x14ac:dyDescent="0.3">
      <c r="I4" s="126">
        <v>44743</v>
      </c>
    </row>
    <row r="5" spans="1:32" s="93" customFormat="1" ht="39.6" x14ac:dyDescent="0.3">
      <c r="A5" s="153" t="s">
        <v>35</v>
      </c>
      <c r="B5" s="153"/>
      <c r="C5" s="153" t="s">
        <v>20</v>
      </c>
      <c r="D5" s="153"/>
      <c r="E5" s="92" t="s">
        <v>21</v>
      </c>
      <c r="F5" s="92" t="s">
        <v>77</v>
      </c>
      <c r="H5" s="94"/>
      <c r="I5" s="94" t="s">
        <v>22</v>
      </c>
      <c r="J5" s="94" t="s">
        <v>23</v>
      </c>
      <c r="K5" s="94" t="s">
        <v>24</v>
      </c>
      <c r="L5" s="94" t="s">
        <v>3</v>
      </c>
      <c r="M5" s="94" t="s">
        <v>4</v>
      </c>
      <c r="N5" s="94" t="s">
        <v>25</v>
      </c>
      <c r="O5" s="94" t="s">
        <v>5</v>
      </c>
      <c r="P5" s="94" t="s">
        <v>6</v>
      </c>
      <c r="Q5" s="94" t="s">
        <v>7</v>
      </c>
      <c r="R5" s="94" t="s">
        <v>8</v>
      </c>
      <c r="S5" s="94" t="s">
        <v>9</v>
      </c>
      <c r="T5" s="94" t="s">
        <v>10</v>
      </c>
      <c r="U5" s="94" t="s">
        <v>11</v>
      </c>
      <c r="V5" s="94" t="s">
        <v>12</v>
      </c>
      <c r="W5" s="94" t="s">
        <v>13</v>
      </c>
      <c r="X5" s="94" t="s">
        <v>14</v>
      </c>
      <c r="Y5" s="94" t="s">
        <v>15</v>
      </c>
      <c r="Z5" s="94" t="s">
        <v>33</v>
      </c>
      <c r="AA5" s="94" t="s">
        <v>16</v>
      </c>
      <c r="AB5" s="94" t="s">
        <v>34</v>
      </c>
      <c r="AC5" s="94" t="s">
        <v>39</v>
      </c>
      <c r="AD5" s="94" t="s">
        <v>17</v>
      </c>
      <c r="AE5" s="94" t="s">
        <v>18</v>
      </c>
      <c r="AF5" s="94" t="s">
        <v>19</v>
      </c>
    </row>
    <row r="6" spans="1:32" ht="26.4" x14ac:dyDescent="0.3">
      <c r="A6" s="153" t="s">
        <v>32</v>
      </c>
      <c r="B6" s="154"/>
      <c r="C6" s="154"/>
      <c r="D6" s="154"/>
      <c r="E6" s="155"/>
      <c r="F6" s="156"/>
      <c r="G6" s="10"/>
      <c r="H6" s="14" t="s">
        <v>26</v>
      </c>
      <c r="I6" s="15"/>
      <c r="J6" s="15"/>
      <c r="K6" s="15"/>
      <c r="L6" s="15"/>
      <c r="M6" s="15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x14ac:dyDescent="0.3">
      <c r="A7" s="153"/>
      <c r="B7" s="154"/>
      <c r="C7" s="154"/>
      <c r="D7" s="154"/>
      <c r="E7" s="155"/>
      <c r="F7" s="157"/>
      <c r="G7" s="10"/>
      <c r="H7" s="12" t="s">
        <v>27</v>
      </c>
      <c r="I7" s="15">
        <f>+$F$6*I6</f>
        <v>0</v>
      </c>
      <c r="J7" s="15">
        <f t="shared" ref="J7:AF7" si="0">+$F$6*J6</f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5">
        <f t="shared" si="0"/>
        <v>0</v>
      </c>
      <c r="O7" s="15">
        <f t="shared" si="0"/>
        <v>0</v>
      </c>
      <c r="P7" s="15">
        <f t="shared" si="0"/>
        <v>0</v>
      </c>
      <c r="Q7" s="15">
        <f t="shared" si="0"/>
        <v>0</v>
      </c>
      <c r="R7" s="15">
        <f t="shared" si="0"/>
        <v>0</v>
      </c>
      <c r="S7" s="15">
        <f t="shared" si="0"/>
        <v>0</v>
      </c>
      <c r="T7" s="15">
        <f t="shared" si="0"/>
        <v>0</v>
      </c>
      <c r="U7" s="15">
        <f t="shared" si="0"/>
        <v>0</v>
      </c>
      <c r="V7" s="15">
        <f t="shared" si="0"/>
        <v>0</v>
      </c>
      <c r="W7" s="15">
        <f t="shared" si="0"/>
        <v>0</v>
      </c>
      <c r="X7" s="15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5">
        <f t="shared" si="0"/>
        <v>0</v>
      </c>
      <c r="AC7" s="15">
        <f t="shared" si="0"/>
        <v>0</v>
      </c>
      <c r="AD7" s="15">
        <f t="shared" si="0"/>
        <v>0</v>
      </c>
      <c r="AE7" s="15">
        <f t="shared" si="0"/>
        <v>0</v>
      </c>
      <c r="AF7" s="15">
        <f t="shared" si="0"/>
        <v>0</v>
      </c>
    </row>
    <row r="8" spans="1:32" ht="26.4" x14ac:dyDescent="0.3">
      <c r="A8" s="153"/>
      <c r="B8" s="154"/>
      <c r="C8" s="154"/>
      <c r="D8" s="154"/>
      <c r="E8" s="155"/>
      <c r="F8" s="155"/>
      <c r="G8" s="10"/>
      <c r="H8" s="14" t="s">
        <v>26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</row>
    <row r="9" spans="1:32" x14ac:dyDescent="0.3">
      <c r="A9" s="153"/>
      <c r="B9" s="154"/>
      <c r="C9" s="154"/>
      <c r="D9" s="154"/>
      <c r="E9" s="155"/>
      <c r="F9" s="155"/>
      <c r="G9" s="10"/>
      <c r="H9" s="12" t="s">
        <v>27</v>
      </c>
      <c r="I9" s="15">
        <f>+$F$6*I8</f>
        <v>0</v>
      </c>
      <c r="J9" s="15">
        <f t="shared" ref="J9" si="1">+$F$6*J8</f>
        <v>0</v>
      </c>
      <c r="K9" s="15">
        <f t="shared" ref="K9" si="2">+$F$6*K8</f>
        <v>0</v>
      </c>
      <c r="L9" s="15">
        <f t="shared" ref="L9" si="3">+$F$6*L8</f>
        <v>0</v>
      </c>
      <c r="M9" s="15">
        <f t="shared" ref="M9" si="4">+$F$6*M8</f>
        <v>0</v>
      </c>
      <c r="N9" s="15">
        <f t="shared" ref="N9" si="5">+$F$6*N8</f>
        <v>0</v>
      </c>
      <c r="O9" s="15">
        <f t="shared" ref="O9" si="6">+$F$6*O8</f>
        <v>0</v>
      </c>
      <c r="P9" s="15">
        <f t="shared" ref="P9" si="7">+$F$6*P8</f>
        <v>0</v>
      </c>
      <c r="Q9" s="15">
        <f t="shared" ref="Q9" si="8">+$F$6*Q8</f>
        <v>0</v>
      </c>
      <c r="R9" s="15">
        <f t="shared" ref="R9" si="9">+$F$6*R8</f>
        <v>0</v>
      </c>
      <c r="S9" s="15">
        <f t="shared" ref="S9" si="10">+$F$6*S8</f>
        <v>0</v>
      </c>
      <c r="T9" s="15">
        <f t="shared" ref="T9" si="11">+$F$6*T8</f>
        <v>0</v>
      </c>
      <c r="U9" s="15">
        <f t="shared" ref="U9" si="12">+$F$6*U8</f>
        <v>0</v>
      </c>
      <c r="V9" s="15">
        <f t="shared" ref="V9" si="13">+$F$6*V8</f>
        <v>0</v>
      </c>
      <c r="W9" s="15">
        <f t="shared" ref="W9" si="14">+$F$6*W8</f>
        <v>0</v>
      </c>
      <c r="X9" s="15">
        <f t="shared" ref="X9" si="15">+$F$6*X8</f>
        <v>0</v>
      </c>
      <c r="Y9" s="15">
        <f t="shared" ref="Y9" si="16">+$F$6*Y8</f>
        <v>0</v>
      </c>
      <c r="Z9" s="15">
        <f t="shared" ref="Z9" si="17">+$F$6*Z8</f>
        <v>0</v>
      </c>
      <c r="AA9" s="15">
        <f t="shared" ref="AA9" si="18">+$F$6*AA8</f>
        <v>0</v>
      </c>
      <c r="AB9" s="15">
        <f t="shared" ref="AB9" si="19">+$F$6*AB8</f>
        <v>0</v>
      </c>
      <c r="AC9" s="15">
        <f t="shared" ref="AC9" si="20">+$F$6*AC8</f>
        <v>0</v>
      </c>
      <c r="AD9" s="15">
        <f t="shared" ref="AD9" si="21">+$F$6*AD8</f>
        <v>0</v>
      </c>
      <c r="AE9" s="15">
        <f t="shared" ref="AE9" si="22">+$F$6*AE8</f>
        <v>0</v>
      </c>
      <c r="AF9" s="15">
        <f t="shared" ref="AF9" si="23">+$F$6*AF8</f>
        <v>0</v>
      </c>
    </row>
    <row r="10" spans="1:32" ht="26.4" x14ac:dyDescent="0.3">
      <c r="A10" s="153"/>
      <c r="B10" s="155"/>
      <c r="C10" s="154"/>
      <c r="D10" s="154"/>
      <c r="E10" s="155"/>
      <c r="F10" s="155"/>
      <c r="G10" s="10"/>
      <c r="H10" s="14" t="s">
        <v>26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x14ac:dyDescent="0.3">
      <c r="A11" s="153"/>
      <c r="B11" s="155"/>
      <c r="C11" s="154"/>
      <c r="D11" s="154"/>
      <c r="E11" s="155"/>
      <c r="F11" s="155"/>
      <c r="G11" s="10"/>
      <c r="H11" s="12" t="s">
        <v>27</v>
      </c>
      <c r="I11" s="15">
        <f>+$F$6*I10</f>
        <v>0</v>
      </c>
      <c r="J11" s="15">
        <f t="shared" ref="J11" si="24">+$F$6*J10</f>
        <v>0</v>
      </c>
      <c r="K11" s="15">
        <f t="shared" ref="K11" si="25">+$F$6*K10</f>
        <v>0</v>
      </c>
      <c r="L11" s="15">
        <f t="shared" ref="L11" si="26">+$F$6*L10</f>
        <v>0</v>
      </c>
      <c r="M11" s="15">
        <f t="shared" ref="M11" si="27">+$F$6*M10</f>
        <v>0</v>
      </c>
      <c r="N11" s="15">
        <f t="shared" ref="N11" si="28">+$F$6*N10</f>
        <v>0</v>
      </c>
      <c r="O11" s="15">
        <f t="shared" ref="O11" si="29">+$F$6*O10</f>
        <v>0</v>
      </c>
      <c r="P11" s="15">
        <f t="shared" ref="P11" si="30">+$F$6*P10</f>
        <v>0</v>
      </c>
      <c r="Q11" s="15">
        <f t="shared" ref="Q11" si="31">+$F$6*Q10</f>
        <v>0</v>
      </c>
      <c r="R11" s="15">
        <f t="shared" ref="R11" si="32">+$F$6*R10</f>
        <v>0</v>
      </c>
      <c r="S11" s="15">
        <f t="shared" ref="S11" si="33">+$F$6*S10</f>
        <v>0</v>
      </c>
      <c r="T11" s="15">
        <f t="shared" ref="T11" si="34">+$F$6*T10</f>
        <v>0</v>
      </c>
      <c r="U11" s="15">
        <f t="shared" ref="U11" si="35">+$F$6*U10</f>
        <v>0</v>
      </c>
      <c r="V11" s="15">
        <f t="shared" ref="V11" si="36">+$F$6*V10</f>
        <v>0</v>
      </c>
      <c r="W11" s="15">
        <f t="shared" ref="W11" si="37">+$F$6*W10</f>
        <v>0</v>
      </c>
      <c r="X11" s="15">
        <f t="shared" ref="X11" si="38">+$F$6*X10</f>
        <v>0</v>
      </c>
      <c r="Y11" s="15">
        <f t="shared" ref="Y11" si="39">+$F$6*Y10</f>
        <v>0</v>
      </c>
      <c r="Z11" s="15">
        <f t="shared" ref="Z11" si="40">+$F$6*Z10</f>
        <v>0</v>
      </c>
      <c r="AA11" s="15">
        <f t="shared" ref="AA11" si="41">+$F$6*AA10</f>
        <v>0</v>
      </c>
      <c r="AB11" s="15">
        <f t="shared" ref="AB11" si="42">+$F$6*AB10</f>
        <v>0</v>
      </c>
      <c r="AC11" s="15">
        <f t="shared" ref="AC11" si="43">+$F$6*AC10</f>
        <v>0</v>
      </c>
      <c r="AD11" s="15">
        <f t="shared" ref="AD11" si="44">+$F$6*AD10</f>
        <v>0</v>
      </c>
      <c r="AE11" s="15">
        <f t="shared" ref="AE11" si="45">+$F$6*AE10</f>
        <v>0</v>
      </c>
      <c r="AF11" s="15">
        <f t="shared" ref="AF11" si="46">+$F$6*AF10</f>
        <v>0</v>
      </c>
    </row>
    <row r="12" spans="1:32" ht="26.4" x14ac:dyDescent="0.3">
      <c r="A12" s="153"/>
      <c r="B12" s="155"/>
      <c r="C12" s="154"/>
      <c r="D12" s="154"/>
      <c r="E12" s="155"/>
      <c r="F12" s="155"/>
      <c r="G12" s="10"/>
      <c r="H12" s="14" t="s">
        <v>26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  <row r="13" spans="1:32" x14ac:dyDescent="0.3">
      <c r="A13" s="153"/>
      <c r="B13" s="155"/>
      <c r="C13" s="154"/>
      <c r="D13" s="154"/>
      <c r="E13" s="155"/>
      <c r="F13" s="155"/>
      <c r="G13" s="10"/>
      <c r="H13" s="12" t="s">
        <v>27</v>
      </c>
      <c r="I13" s="15">
        <f>+$F$6*I12</f>
        <v>0</v>
      </c>
      <c r="J13" s="15">
        <f t="shared" ref="J13" si="47">+$F$6*J12</f>
        <v>0</v>
      </c>
      <c r="K13" s="15">
        <f t="shared" ref="K13" si="48">+$F$6*K12</f>
        <v>0</v>
      </c>
      <c r="L13" s="15">
        <f t="shared" ref="L13" si="49">+$F$6*L12</f>
        <v>0</v>
      </c>
      <c r="M13" s="15">
        <f t="shared" ref="M13" si="50">+$F$6*M12</f>
        <v>0</v>
      </c>
      <c r="N13" s="15">
        <f t="shared" ref="N13" si="51">+$F$6*N12</f>
        <v>0</v>
      </c>
      <c r="O13" s="15">
        <f t="shared" ref="O13" si="52">+$F$6*O12</f>
        <v>0</v>
      </c>
      <c r="P13" s="15">
        <f t="shared" ref="P13" si="53">+$F$6*P12</f>
        <v>0</v>
      </c>
      <c r="Q13" s="15">
        <f t="shared" ref="Q13" si="54">+$F$6*Q12</f>
        <v>0</v>
      </c>
      <c r="R13" s="15">
        <f t="shared" ref="R13" si="55">+$F$6*R12</f>
        <v>0</v>
      </c>
      <c r="S13" s="15">
        <f t="shared" ref="S13" si="56">+$F$6*S12</f>
        <v>0</v>
      </c>
      <c r="T13" s="15">
        <f t="shared" ref="T13" si="57">+$F$6*T12</f>
        <v>0</v>
      </c>
      <c r="U13" s="15">
        <f t="shared" ref="U13" si="58">+$F$6*U12</f>
        <v>0</v>
      </c>
      <c r="V13" s="15">
        <f t="shared" ref="V13" si="59">+$F$6*V12</f>
        <v>0</v>
      </c>
      <c r="W13" s="15">
        <f t="shared" ref="W13" si="60">+$F$6*W12</f>
        <v>0</v>
      </c>
      <c r="X13" s="15">
        <f t="shared" ref="X13" si="61">+$F$6*X12</f>
        <v>0</v>
      </c>
      <c r="Y13" s="15">
        <f t="shared" ref="Y13" si="62">+$F$6*Y12</f>
        <v>0</v>
      </c>
      <c r="Z13" s="15">
        <f t="shared" ref="Z13" si="63">+$F$6*Z12</f>
        <v>0</v>
      </c>
      <c r="AA13" s="15">
        <f t="shared" ref="AA13" si="64">+$F$6*AA12</f>
        <v>0</v>
      </c>
      <c r="AB13" s="15">
        <f t="shared" ref="AB13" si="65">+$F$6*AB12</f>
        <v>0</v>
      </c>
      <c r="AC13" s="15">
        <f t="shared" ref="AC13" si="66">+$F$6*AC12</f>
        <v>0</v>
      </c>
      <c r="AD13" s="15">
        <f t="shared" ref="AD13" si="67">+$F$6*AD12</f>
        <v>0</v>
      </c>
      <c r="AE13" s="15">
        <f t="shared" ref="AE13" si="68">+$F$6*AE12</f>
        <v>0</v>
      </c>
      <c r="AF13" s="15">
        <f t="shared" ref="AF13" si="69">+$F$6*AF12</f>
        <v>0</v>
      </c>
    </row>
    <row r="14" spans="1:32" ht="26.4" x14ac:dyDescent="0.3">
      <c r="A14" s="153"/>
      <c r="B14" s="155"/>
      <c r="C14" s="154"/>
      <c r="D14" s="154"/>
      <c r="E14" s="155"/>
      <c r="F14" s="155"/>
      <c r="G14" s="10"/>
      <c r="H14" s="14" t="s">
        <v>26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</row>
    <row r="15" spans="1:32" x14ac:dyDescent="0.3">
      <c r="A15" s="153"/>
      <c r="B15" s="155"/>
      <c r="C15" s="154"/>
      <c r="D15" s="154"/>
      <c r="E15" s="155"/>
      <c r="F15" s="155"/>
      <c r="G15" s="10"/>
      <c r="H15" s="12" t="s">
        <v>27</v>
      </c>
      <c r="I15" s="15">
        <f>+$F$6*I14</f>
        <v>0</v>
      </c>
      <c r="J15" s="15">
        <f t="shared" ref="J15" si="70">+$F$6*J14</f>
        <v>0</v>
      </c>
      <c r="K15" s="15">
        <f t="shared" ref="K15" si="71">+$F$6*K14</f>
        <v>0</v>
      </c>
      <c r="L15" s="15">
        <f t="shared" ref="L15" si="72">+$F$6*L14</f>
        <v>0</v>
      </c>
      <c r="M15" s="15">
        <f t="shared" ref="M15" si="73">+$F$6*M14</f>
        <v>0</v>
      </c>
      <c r="N15" s="15">
        <f t="shared" ref="N15" si="74">+$F$6*N14</f>
        <v>0</v>
      </c>
      <c r="O15" s="15">
        <f t="shared" ref="O15" si="75">+$F$6*O14</f>
        <v>0</v>
      </c>
      <c r="P15" s="15">
        <f t="shared" ref="P15" si="76">+$F$6*P14</f>
        <v>0</v>
      </c>
      <c r="Q15" s="15">
        <f t="shared" ref="Q15" si="77">+$F$6*Q14</f>
        <v>0</v>
      </c>
      <c r="R15" s="15">
        <f t="shared" ref="R15" si="78">+$F$6*R14</f>
        <v>0</v>
      </c>
      <c r="S15" s="15">
        <f t="shared" ref="S15" si="79">+$F$6*S14</f>
        <v>0</v>
      </c>
      <c r="T15" s="15">
        <f t="shared" ref="T15" si="80">+$F$6*T14</f>
        <v>0</v>
      </c>
      <c r="U15" s="15">
        <f t="shared" ref="U15" si="81">+$F$6*U14</f>
        <v>0</v>
      </c>
      <c r="V15" s="15">
        <f t="shared" ref="V15" si="82">+$F$6*V14</f>
        <v>0</v>
      </c>
      <c r="W15" s="15">
        <f t="shared" ref="W15" si="83">+$F$6*W14</f>
        <v>0</v>
      </c>
      <c r="X15" s="15">
        <f t="shared" ref="X15" si="84">+$F$6*X14</f>
        <v>0</v>
      </c>
      <c r="Y15" s="15">
        <f t="shared" ref="Y15" si="85">+$F$6*Y14</f>
        <v>0</v>
      </c>
      <c r="Z15" s="15">
        <f t="shared" ref="Z15" si="86">+$F$6*Z14</f>
        <v>0</v>
      </c>
      <c r="AA15" s="15">
        <f t="shared" ref="AA15" si="87">+$F$6*AA14</f>
        <v>0</v>
      </c>
      <c r="AB15" s="15">
        <f t="shared" ref="AB15" si="88">+$F$6*AB14</f>
        <v>0</v>
      </c>
      <c r="AC15" s="15">
        <f t="shared" ref="AC15" si="89">+$F$6*AC14</f>
        <v>0</v>
      </c>
      <c r="AD15" s="15">
        <f t="shared" ref="AD15" si="90">+$F$6*AD14</f>
        <v>0</v>
      </c>
      <c r="AE15" s="15">
        <f t="shared" ref="AE15" si="91">+$F$6*AE14</f>
        <v>0</v>
      </c>
      <c r="AF15" s="15">
        <f t="shared" ref="AF15" si="92">+$F$6*AF14</f>
        <v>0</v>
      </c>
    </row>
    <row r="16" spans="1:32" ht="26.4" x14ac:dyDescent="0.3">
      <c r="A16" s="153"/>
      <c r="B16" s="155"/>
      <c r="C16" s="154"/>
      <c r="D16" s="154"/>
      <c r="E16" s="155"/>
      <c r="F16" s="155"/>
      <c r="G16" s="10"/>
      <c r="H16" s="14" t="s">
        <v>26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</row>
    <row r="17" spans="1:32" x14ac:dyDescent="0.3">
      <c r="A17" s="153"/>
      <c r="B17" s="155"/>
      <c r="C17" s="154"/>
      <c r="D17" s="154"/>
      <c r="E17" s="155"/>
      <c r="F17" s="155"/>
      <c r="G17" s="10"/>
      <c r="H17" s="12" t="s">
        <v>27</v>
      </c>
      <c r="I17" s="15">
        <f>+$F$6*I16</f>
        <v>0</v>
      </c>
      <c r="J17" s="15">
        <f t="shared" ref="J17" si="93">+$F$6*J16</f>
        <v>0</v>
      </c>
      <c r="K17" s="15">
        <f t="shared" ref="K17" si="94">+$F$6*K16</f>
        <v>0</v>
      </c>
      <c r="L17" s="15">
        <f t="shared" ref="L17" si="95">+$F$6*L16</f>
        <v>0</v>
      </c>
      <c r="M17" s="15">
        <f t="shared" ref="M17" si="96">+$F$6*M16</f>
        <v>0</v>
      </c>
      <c r="N17" s="15">
        <f t="shared" ref="N17" si="97">+$F$6*N16</f>
        <v>0</v>
      </c>
      <c r="O17" s="15">
        <f t="shared" ref="O17" si="98">+$F$6*O16</f>
        <v>0</v>
      </c>
      <c r="P17" s="15">
        <f t="shared" ref="P17" si="99">+$F$6*P16</f>
        <v>0</v>
      </c>
      <c r="Q17" s="15">
        <f t="shared" ref="Q17" si="100">+$F$6*Q16</f>
        <v>0</v>
      </c>
      <c r="R17" s="15">
        <f t="shared" ref="R17" si="101">+$F$6*R16</f>
        <v>0</v>
      </c>
      <c r="S17" s="15">
        <f t="shared" ref="S17" si="102">+$F$6*S16</f>
        <v>0</v>
      </c>
      <c r="T17" s="15">
        <f t="shared" ref="T17" si="103">+$F$6*T16</f>
        <v>0</v>
      </c>
      <c r="U17" s="15">
        <f t="shared" ref="U17" si="104">+$F$6*U16</f>
        <v>0</v>
      </c>
      <c r="V17" s="15">
        <f t="shared" ref="V17" si="105">+$F$6*V16</f>
        <v>0</v>
      </c>
      <c r="W17" s="15">
        <f t="shared" ref="W17" si="106">+$F$6*W16</f>
        <v>0</v>
      </c>
      <c r="X17" s="15">
        <f t="shared" ref="X17" si="107">+$F$6*X16</f>
        <v>0</v>
      </c>
      <c r="Y17" s="15">
        <f t="shared" ref="Y17" si="108">+$F$6*Y16</f>
        <v>0</v>
      </c>
      <c r="Z17" s="15">
        <f t="shared" ref="Z17" si="109">+$F$6*Z16</f>
        <v>0</v>
      </c>
      <c r="AA17" s="15">
        <f t="shared" ref="AA17" si="110">+$F$6*AA16</f>
        <v>0</v>
      </c>
      <c r="AB17" s="15">
        <f t="shared" ref="AB17" si="111">+$F$6*AB16</f>
        <v>0</v>
      </c>
      <c r="AC17" s="15">
        <f t="shared" ref="AC17" si="112">+$F$6*AC16</f>
        <v>0</v>
      </c>
      <c r="AD17" s="15">
        <f t="shared" ref="AD17" si="113">+$F$6*AD16</f>
        <v>0</v>
      </c>
      <c r="AE17" s="15">
        <f t="shared" ref="AE17" si="114">+$F$6*AE16</f>
        <v>0</v>
      </c>
      <c r="AF17" s="15">
        <f t="shared" ref="AF17" si="115">+$F$6*AF16</f>
        <v>0</v>
      </c>
    </row>
    <row r="18" spans="1:32" ht="26.4" x14ac:dyDescent="0.3">
      <c r="A18" s="153"/>
      <c r="B18" s="155"/>
      <c r="C18" s="154"/>
      <c r="D18" s="154"/>
      <c r="E18" s="155"/>
      <c r="F18" s="155"/>
      <c r="G18" s="10"/>
      <c r="H18" s="14" t="s">
        <v>26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x14ac:dyDescent="0.3">
      <c r="A19" s="153"/>
      <c r="B19" s="155"/>
      <c r="C19" s="154"/>
      <c r="D19" s="154"/>
      <c r="E19" s="155"/>
      <c r="F19" s="155"/>
      <c r="G19" s="10"/>
      <c r="H19" s="12" t="s">
        <v>27</v>
      </c>
      <c r="I19" s="15">
        <f>+$F$6*I18</f>
        <v>0</v>
      </c>
      <c r="J19" s="15">
        <f t="shared" ref="J19" si="116">+$F$6*J18</f>
        <v>0</v>
      </c>
      <c r="K19" s="15">
        <f t="shared" ref="K19" si="117">+$F$6*K18</f>
        <v>0</v>
      </c>
      <c r="L19" s="15">
        <f t="shared" ref="L19" si="118">+$F$6*L18</f>
        <v>0</v>
      </c>
      <c r="M19" s="15">
        <f t="shared" ref="M19" si="119">+$F$6*M18</f>
        <v>0</v>
      </c>
      <c r="N19" s="15">
        <f t="shared" ref="N19" si="120">+$F$6*N18</f>
        <v>0</v>
      </c>
      <c r="O19" s="15">
        <f t="shared" ref="O19" si="121">+$F$6*O18</f>
        <v>0</v>
      </c>
      <c r="P19" s="15">
        <f t="shared" ref="P19" si="122">+$F$6*P18</f>
        <v>0</v>
      </c>
      <c r="Q19" s="15">
        <f t="shared" ref="Q19" si="123">+$F$6*Q18</f>
        <v>0</v>
      </c>
      <c r="R19" s="15">
        <f t="shared" ref="R19" si="124">+$F$6*R18</f>
        <v>0</v>
      </c>
      <c r="S19" s="15">
        <f t="shared" ref="S19" si="125">+$F$6*S18</f>
        <v>0</v>
      </c>
      <c r="T19" s="15">
        <f t="shared" ref="T19" si="126">+$F$6*T18</f>
        <v>0</v>
      </c>
      <c r="U19" s="15">
        <f t="shared" ref="U19" si="127">+$F$6*U18</f>
        <v>0</v>
      </c>
      <c r="V19" s="15">
        <f t="shared" ref="V19" si="128">+$F$6*V18</f>
        <v>0</v>
      </c>
      <c r="W19" s="15">
        <f t="shared" ref="W19" si="129">+$F$6*W18</f>
        <v>0</v>
      </c>
      <c r="X19" s="15">
        <f t="shared" ref="X19" si="130">+$F$6*X18</f>
        <v>0</v>
      </c>
      <c r="Y19" s="15">
        <f t="shared" ref="Y19" si="131">+$F$6*Y18</f>
        <v>0</v>
      </c>
      <c r="Z19" s="15">
        <f t="shared" ref="Z19" si="132">+$F$6*Z18</f>
        <v>0</v>
      </c>
      <c r="AA19" s="15">
        <f t="shared" ref="AA19" si="133">+$F$6*AA18</f>
        <v>0</v>
      </c>
      <c r="AB19" s="15">
        <f t="shared" ref="AB19" si="134">+$F$6*AB18</f>
        <v>0</v>
      </c>
      <c r="AC19" s="15">
        <f t="shared" ref="AC19" si="135">+$F$6*AC18</f>
        <v>0</v>
      </c>
      <c r="AD19" s="15">
        <f t="shared" ref="AD19" si="136">+$F$6*AD18</f>
        <v>0</v>
      </c>
      <c r="AE19" s="15">
        <f t="shared" ref="AE19" si="137">+$F$6*AE18</f>
        <v>0</v>
      </c>
      <c r="AF19" s="15">
        <f t="shared" ref="AF19" si="138">+$F$6*AF18</f>
        <v>0</v>
      </c>
    </row>
    <row r="20" spans="1:32" ht="26.4" x14ac:dyDescent="0.3">
      <c r="A20" s="153"/>
      <c r="B20" s="155"/>
      <c r="C20" s="154"/>
      <c r="D20" s="154"/>
      <c r="E20" s="155"/>
      <c r="F20" s="155"/>
      <c r="G20" s="10"/>
      <c r="H20" s="14" t="s">
        <v>26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1:32" x14ac:dyDescent="0.3">
      <c r="A21" s="153"/>
      <c r="B21" s="155"/>
      <c r="C21" s="154"/>
      <c r="D21" s="154"/>
      <c r="E21" s="155"/>
      <c r="F21" s="155"/>
      <c r="G21" s="10"/>
      <c r="H21" s="12" t="s">
        <v>27</v>
      </c>
      <c r="I21" s="15">
        <f>+$F$6*I20</f>
        <v>0</v>
      </c>
      <c r="J21" s="15">
        <f t="shared" ref="J21" si="139">+$F$6*J20</f>
        <v>0</v>
      </c>
      <c r="K21" s="15">
        <f t="shared" ref="K21" si="140">+$F$6*K20</f>
        <v>0</v>
      </c>
      <c r="L21" s="15">
        <f t="shared" ref="L21" si="141">+$F$6*L20</f>
        <v>0</v>
      </c>
      <c r="M21" s="15">
        <f t="shared" ref="M21" si="142">+$F$6*M20</f>
        <v>0</v>
      </c>
      <c r="N21" s="15">
        <f t="shared" ref="N21" si="143">+$F$6*N20</f>
        <v>0</v>
      </c>
      <c r="O21" s="15">
        <f t="shared" ref="O21" si="144">+$F$6*O20</f>
        <v>0</v>
      </c>
      <c r="P21" s="15">
        <f t="shared" ref="P21" si="145">+$F$6*P20</f>
        <v>0</v>
      </c>
      <c r="Q21" s="15">
        <f t="shared" ref="Q21" si="146">+$F$6*Q20</f>
        <v>0</v>
      </c>
      <c r="R21" s="15">
        <f t="shared" ref="R21" si="147">+$F$6*R20</f>
        <v>0</v>
      </c>
      <c r="S21" s="15">
        <f t="shared" ref="S21" si="148">+$F$6*S20</f>
        <v>0</v>
      </c>
      <c r="T21" s="15">
        <f t="shared" ref="T21" si="149">+$F$6*T20</f>
        <v>0</v>
      </c>
      <c r="U21" s="15">
        <f t="shared" ref="U21" si="150">+$F$6*U20</f>
        <v>0</v>
      </c>
      <c r="V21" s="15">
        <f t="shared" ref="V21" si="151">+$F$6*V20</f>
        <v>0</v>
      </c>
      <c r="W21" s="15">
        <f t="shared" ref="W21" si="152">+$F$6*W20</f>
        <v>0</v>
      </c>
      <c r="X21" s="15">
        <f t="shared" ref="X21" si="153">+$F$6*X20</f>
        <v>0</v>
      </c>
      <c r="Y21" s="15">
        <f t="shared" ref="Y21" si="154">+$F$6*Y20</f>
        <v>0</v>
      </c>
      <c r="Z21" s="15">
        <f t="shared" ref="Z21" si="155">+$F$6*Z20</f>
        <v>0</v>
      </c>
      <c r="AA21" s="15">
        <f t="shared" ref="AA21" si="156">+$F$6*AA20</f>
        <v>0</v>
      </c>
      <c r="AB21" s="15">
        <f t="shared" ref="AB21" si="157">+$F$6*AB20</f>
        <v>0</v>
      </c>
      <c r="AC21" s="15">
        <f t="shared" ref="AC21" si="158">+$F$6*AC20</f>
        <v>0</v>
      </c>
      <c r="AD21" s="15">
        <f t="shared" ref="AD21" si="159">+$F$6*AD20</f>
        <v>0</v>
      </c>
      <c r="AE21" s="15">
        <f t="shared" ref="AE21" si="160">+$F$6*AE20</f>
        <v>0</v>
      </c>
      <c r="AF21" s="15">
        <f t="shared" ref="AF21" si="161">+$F$6*AF20</f>
        <v>0</v>
      </c>
    </row>
    <row r="22" spans="1:32" ht="26.4" x14ac:dyDescent="0.3">
      <c r="A22" s="153"/>
      <c r="B22" s="155"/>
      <c r="C22" s="154"/>
      <c r="D22" s="154"/>
      <c r="E22" s="155"/>
      <c r="F22" s="155"/>
      <c r="G22" s="10"/>
      <c r="H22" s="14" t="s">
        <v>26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</row>
    <row r="23" spans="1:32" x14ac:dyDescent="0.3">
      <c r="A23" s="153"/>
      <c r="B23" s="155"/>
      <c r="C23" s="154"/>
      <c r="D23" s="154"/>
      <c r="E23" s="155"/>
      <c r="F23" s="155"/>
      <c r="G23" s="10"/>
      <c r="H23" s="12" t="s">
        <v>27</v>
      </c>
      <c r="I23" s="15">
        <f>+$F$6*I22</f>
        <v>0</v>
      </c>
      <c r="J23" s="15">
        <f t="shared" ref="J23" si="162">+$F$6*J22</f>
        <v>0</v>
      </c>
      <c r="K23" s="15">
        <f t="shared" ref="K23" si="163">+$F$6*K22</f>
        <v>0</v>
      </c>
      <c r="L23" s="15">
        <f t="shared" ref="L23" si="164">+$F$6*L22</f>
        <v>0</v>
      </c>
      <c r="M23" s="15">
        <f t="shared" ref="M23" si="165">+$F$6*M22</f>
        <v>0</v>
      </c>
      <c r="N23" s="15">
        <f t="shared" ref="N23" si="166">+$F$6*N22</f>
        <v>0</v>
      </c>
      <c r="O23" s="15">
        <f t="shared" ref="O23" si="167">+$F$6*O22</f>
        <v>0</v>
      </c>
      <c r="P23" s="15">
        <f t="shared" ref="P23" si="168">+$F$6*P22</f>
        <v>0</v>
      </c>
      <c r="Q23" s="15">
        <f t="shared" ref="Q23" si="169">+$F$6*Q22</f>
        <v>0</v>
      </c>
      <c r="R23" s="15">
        <f t="shared" ref="R23" si="170">+$F$6*R22</f>
        <v>0</v>
      </c>
      <c r="S23" s="15">
        <f t="shared" ref="S23" si="171">+$F$6*S22</f>
        <v>0</v>
      </c>
      <c r="T23" s="15">
        <f t="shared" ref="T23" si="172">+$F$6*T22</f>
        <v>0</v>
      </c>
      <c r="U23" s="15">
        <f t="shared" ref="U23" si="173">+$F$6*U22</f>
        <v>0</v>
      </c>
      <c r="V23" s="15">
        <f t="shared" ref="V23" si="174">+$F$6*V22</f>
        <v>0</v>
      </c>
      <c r="W23" s="15">
        <f t="shared" ref="W23" si="175">+$F$6*W22</f>
        <v>0</v>
      </c>
      <c r="X23" s="15">
        <f t="shared" ref="X23" si="176">+$F$6*X22</f>
        <v>0</v>
      </c>
      <c r="Y23" s="15">
        <f t="shared" ref="Y23" si="177">+$F$6*Y22</f>
        <v>0</v>
      </c>
      <c r="Z23" s="15">
        <f t="shared" ref="Z23" si="178">+$F$6*Z22</f>
        <v>0</v>
      </c>
      <c r="AA23" s="15">
        <f t="shared" ref="AA23" si="179">+$F$6*AA22</f>
        <v>0</v>
      </c>
      <c r="AB23" s="15">
        <f t="shared" ref="AB23" si="180">+$F$6*AB22</f>
        <v>0</v>
      </c>
      <c r="AC23" s="15">
        <f t="shared" ref="AC23" si="181">+$F$6*AC22</f>
        <v>0</v>
      </c>
      <c r="AD23" s="15">
        <f t="shared" ref="AD23" si="182">+$F$6*AD22</f>
        <v>0</v>
      </c>
      <c r="AE23" s="15">
        <f t="shared" ref="AE23" si="183">+$F$6*AE22</f>
        <v>0</v>
      </c>
      <c r="AF23" s="15">
        <f t="shared" ref="AF23" si="184">+$F$6*AF22</f>
        <v>0</v>
      </c>
    </row>
    <row r="24" spans="1:32" ht="26.4" x14ac:dyDescent="0.3">
      <c r="A24" s="153"/>
      <c r="B24" s="155"/>
      <c r="C24" s="154"/>
      <c r="D24" s="154"/>
      <c r="E24" s="155"/>
      <c r="F24" s="155"/>
      <c r="G24" s="10"/>
      <c r="H24" s="14" t="s">
        <v>26</v>
      </c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1:32" x14ac:dyDescent="0.3">
      <c r="A25" s="153"/>
      <c r="B25" s="155"/>
      <c r="C25" s="154"/>
      <c r="D25" s="154"/>
      <c r="E25" s="155"/>
      <c r="F25" s="155"/>
      <c r="G25" s="10"/>
      <c r="H25" s="12" t="s">
        <v>27</v>
      </c>
      <c r="I25" s="15">
        <f>+$F$6*I24</f>
        <v>0</v>
      </c>
      <c r="J25" s="15">
        <f t="shared" ref="J25" si="185">+$F$6*J24</f>
        <v>0</v>
      </c>
      <c r="K25" s="15">
        <f t="shared" ref="K25" si="186">+$F$6*K24</f>
        <v>0</v>
      </c>
      <c r="L25" s="15">
        <f t="shared" ref="L25" si="187">+$F$6*L24</f>
        <v>0</v>
      </c>
      <c r="M25" s="15">
        <f t="shared" ref="M25" si="188">+$F$6*M24</f>
        <v>0</v>
      </c>
      <c r="N25" s="15">
        <f t="shared" ref="N25" si="189">+$F$6*N24</f>
        <v>0</v>
      </c>
      <c r="O25" s="15">
        <f t="shared" ref="O25" si="190">+$F$6*O24</f>
        <v>0</v>
      </c>
      <c r="P25" s="15">
        <f t="shared" ref="P25" si="191">+$F$6*P24</f>
        <v>0</v>
      </c>
      <c r="Q25" s="15">
        <f t="shared" ref="Q25" si="192">+$F$6*Q24</f>
        <v>0</v>
      </c>
      <c r="R25" s="15">
        <f t="shared" ref="R25" si="193">+$F$6*R24</f>
        <v>0</v>
      </c>
      <c r="S25" s="15">
        <f t="shared" ref="S25" si="194">+$F$6*S24</f>
        <v>0</v>
      </c>
      <c r="T25" s="15">
        <f t="shared" ref="T25" si="195">+$F$6*T24</f>
        <v>0</v>
      </c>
      <c r="U25" s="15">
        <f t="shared" ref="U25" si="196">+$F$6*U24</f>
        <v>0</v>
      </c>
      <c r="V25" s="15">
        <f t="shared" ref="V25" si="197">+$F$6*V24</f>
        <v>0</v>
      </c>
      <c r="W25" s="15">
        <f t="shared" ref="W25" si="198">+$F$6*W24</f>
        <v>0</v>
      </c>
      <c r="X25" s="15">
        <f t="shared" ref="X25" si="199">+$F$6*X24</f>
        <v>0</v>
      </c>
      <c r="Y25" s="15">
        <f t="shared" ref="Y25" si="200">+$F$6*Y24</f>
        <v>0</v>
      </c>
      <c r="Z25" s="15">
        <f t="shared" ref="Z25" si="201">+$F$6*Z24</f>
        <v>0</v>
      </c>
      <c r="AA25" s="15">
        <f t="shared" ref="AA25" si="202">+$F$6*AA24</f>
        <v>0</v>
      </c>
      <c r="AB25" s="15">
        <f t="shared" ref="AB25" si="203">+$F$6*AB24</f>
        <v>0</v>
      </c>
      <c r="AC25" s="15">
        <f t="shared" ref="AC25" si="204">+$F$6*AC24</f>
        <v>0</v>
      </c>
      <c r="AD25" s="15">
        <f t="shared" ref="AD25" si="205">+$F$6*AD24</f>
        <v>0</v>
      </c>
      <c r="AE25" s="15">
        <f t="shared" ref="AE25" si="206">+$F$6*AE24</f>
        <v>0</v>
      </c>
      <c r="AF25" s="15">
        <f t="shared" ref="AF25" si="207">+$F$6*AF24</f>
        <v>0</v>
      </c>
    </row>
    <row r="26" spans="1:32" ht="26.4" x14ac:dyDescent="0.3">
      <c r="A26" s="153"/>
      <c r="B26" s="155"/>
      <c r="C26" s="154"/>
      <c r="D26" s="154"/>
      <c r="E26" s="155"/>
      <c r="F26" s="155"/>
      <c r="G26" s="10"/>
      <c r="H26" s="14" t="s">
        <v>26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</row>
    <row r="27" spans="1:32" x14ac:dyDescent="0.3">
      <c r="A27" s="153"/>
      <c r="B27" s="155"/>
      <c r="C27" s="154"/>
      <c r="D27" s="154"/>
      <c r="E27" s="155"/>
      <c r="F27" s="155"/>
      <c r="G27" s="10"/>
      <c r="H27" s="12" t="s">
        <v>27</v>
      </c>
      <c r="I27" s="15">
        <f>+$F$6*I26</f>
        <v>0</v>
      </c>
      <c r="J27" s="15">
        <f t="shared" ref="J27" si="208">+$F$6*J26</f>
        <v>0</v>
      </c>
      <c r="K27" s="15">
        <f t="shared" ref="K27" si="209">+$F$6*K26</f>
        <v>0</v>
      </c>
      <c r="L27" s="15">
        <f t="shared" ref="L27" si="210">+$F$6*L26</f>
        <v>0</v>
      </c>
      <c r="M27" s="15">
        <f t="shared" ref="M27" si="211">+$F$6*M26</f>
        <v>0</v>
      </c>
      <c r="N27" s="15">
        <f t="shared" ref="N27" si="212">+$F$6*N26</f>
        <v>0</v>
      </c>
      <c r="O27" s="15">
        <f t="shared" ref="O27" si="213">+$F$6*O26</f>
        <v>0</v>
      </c>
      <c r="P27" s="15">
        <f t="shared" ref="P27" si="214">+$F$6*P26</f>
        <v>0</v>
      </c>
      <c r="Q27" s="15">
        <f t="shared" ref="Q27" si="215">+$F$6*Q26</f>
        <v>0</v>
      </c>
      <c r="R27" s="15">
        <f t="shared" ref="R27" si="216">+$F$6*R26</f>
        <v>0</v>
      </c>
      <c r="S27" s="15">
        <f t="shared" ref="S27" si="217">+$F$6*S26</f>
        <v>0</v>
      </c>
      <c r="T27" s="15">
        <f t="shared" ref="T27" si="218">+$F$6*T26</f>
        <v>0</v>
      </c>
      <c r="U27" s="15">
        <f t="shared" ref="U27" si="219">+$F$6*U26</f>
        <v>0</v>
      </c>
      <c r="V27" s="15">
        <f t="shared" ref="V27" si="220">+$F$6*V26</f>
        <v>0</v>
      </c>
      <c r="W27" s="15">
        <f t="shared" ref="W27" si="221">+$F$6*W26</f>
        <v>0</v>
      </c>
      <c r="X27" s="15">
        <f t="shared" ref="X27" si="222">+$F$6*X26</f>
        <v>0</v>
      </c>
      <c r="Y27" s="15">
        <f t="shared" ref="Y27" si="223">+$F$6*Y26</f>
        <v>0</v>
      </c>
      <c r="Z27" s="15">
        <f t="shared" ref="Z27" si="224">+$F$6*Z26</f>
        <v>0</v>
      </c>
      <c r="AA27" s="15">
        <f t="shared" ref="AA27" si="225">+$F$6*AA26</f>
        <v>0</v>
      </c>
      <c r="AB27" s="15">
        <f t="shared" ref="AB27" si="226">+$F$6*AB26</f>
        <v>0</v>
      </c>
      <c r="AC27" s="15">
        <f t="shared" ref="AC27" si="227">+$F$6*AC26</f>
        <v>0</v>
      </c>
      <c r="AD27" s="15">
        <f t="shared" ref="AD27" si="228">+$F$6*AD26</f>
        <v>0</v>
      </c>
      <c r="AE27" s="15">
        <f t="shared" ref="AE27" si="229">+$F$6*AE26</f>
        <v>0</v>
      </c>
      <c r="AF27" s="15">
        <f t="shared" ref="AF27" si="230">+$F$6*AF26</f>
        <v>0</v>
      </c>
    </row>
    <row r="28" spans="1:32" x14ac:dyDescent="0.3">
      <c r="A28" s="13"/>
      <c r="B28" s="10"/>
      <c r="C28" s="10"/>
      <c r="D28" s="10"/>
      <c r="E28" s="10"/>
      <c r="F28" s="10"/>
      <c r="G28" s="10"/>
      <c r="H28" s="17" t="s">
        <v>2</v>
      </c>
      <c r="I28" s="18">
        <f>I7+I9+I11+I13+I15+I17+I19+I21+I23+I25+I27</f>
        <v>0</v>
      </c>
      <c r="J28" s="18">
        <f t="shared" ref="J28:AF28" si="231">J7+J9+J11+J13+J15+J17+J19+J21+J23+J25+J27</f>
        <v>0</v>
      </c>
      <c r="K28" s="18">
        <f t="shared" si="231"/>
        <v>0</v>
      </c>
      <c r="L28" s="18">
        <f t="shared" si="231"/>
        <v>0</v>
      </c>
      <c r="M28" s="18">
        <f t="shared" si="231"/>
        <v>0</v>
      </c>
      <c r="N28" s="18">
        <f t="shared" si="231"/>
        <v>0</v>
      </c>
      <c r="O28" s="18">
        <f t="shared" si="231"/>
        <v>0</v>
      </c>
      <c r="P28" s="18">
        <f t="shared" si="231"/>
        <v>0</v>
      </c>
      <c r="Q28" s="18">
        <f t="shared" si="231"/>
        <v>0</v>
      </c>
      <c r="R28" s="18">
        <f t="shared" si="231"/>
        <v>0</v>
      </c>
      <c r="S28" s="18">
        <f t="shared" si="231"/>
        <v>0</v>
      </c>
      <c r="T28" s="18">
        <f t="shared" si="231"/>
        <v>0</v>
      </c>
      <c r="U28" s="18">
        <f t="shared" si="231"/>
        <v>0</v>
      </c>
      <c r="V28" s="18">
        <f t="shared" si="231"/>
        <v>0</v>
      </c>
      <c r="W28" s="18">
        <f t="shared" si="231"/>
        <v>0</v>
      </c>
      <c r="X28" s="18">
        <f t="shared" si="231"/>
        <v>0</v>
      </c>
      <c r="Y28" s="18">
        <f t="shared" si="231"/>
        <v>0</v>
      </c>
      <c r="Z28" s="18">
        <f t="shared" si="231"/>
        <v>0</v>
      </c>
      <c r="AA28" s="18">
        <f t="shared" si="231"/>
        <v>0</v>
      </c>
      <c r="AB28" s="18">
        <f t="shared" si="231"/>
        <v>0</v>
      </c>
      <c r="AC28" s="18">
        <f t="shared" si="231"/>
        <v>0</v>
      </c>
      <c r="AD28" s="18">
        <f t="shared" si="231"/>
        <v>0</v>
      </c>
      <c r="AE28" s="18">
        <f t="shared" si="231"/>
        <v>0</v>
      </c>
      <c r="AF28" s="18">
        <f t="shared" si="231"/>
        <v>0</v>
      </c>
    </row>
  </sheetData>
  <mergeCells count="50">
    <mergeCell ref="E12:E13"/>
    <mergeCell ref="F12:F13"/>
    <mergeCell ref="E10:E11"/>
    <mergeCell ref="F10:F11"/>
    <mergeCell ref="B10:B11"/>
    <mergeCell ref="E6:E7"/>
    <mergeCell ref="F6:F7"/>
    <mergeCell ref="B8:B9"/>
    <mergeCell ref="E8:E9"/>
    <mergeCell ref="F8:F9"/>
    <mergeCell ref="B6:B7"/>
    <mergeCell ref="E14:E15"/>
    <mergeCell ref="F14:F15"/>
    <mergeCell ref="B16:B17"/>
    <mergeCell ref="E16:E17"/>
    <mergeCell ref="F16:F17"/>
    <mergeCell ref="B14:B15"/>
    <mergeCell ref="E18:E19"/>
    <mergeCell ref="F18:F19"/>
    <mergeCell ref="B20:B21"/>
    <mergeCell ref="E20:E21"/>
    <mergeCell ref="F20:F21"/>
    <mergeCell ref="E26:E27"/>
    <mergeCell ref="F26:F27"/>
    <mergeCell ref="C22:D23"/>
    <mergeCell ref="C24:D25"/>
    <mergeCell ref="C26:D27"/>
    <mergeCell ref="E22:E23"/>
    <mergeCell ref="F22:F23"/>
    <mergeCell ref="E24:E25"/>
    <mergeCell ref="F24:F25"/>
    <mergeCell ref="A6:A27"/>
    <mergeCell ref="C8:D9"/>
    <mergeCell ref="C10:D11"/>
    <mergeCell ref="C12:D13"/>
    <mergeCell ref="C14:D15"/>
    <mergeCell ref="C6:D7"/>
    <mergeCell ref="C16:D17"/>
    <mergeCell ref="C18:D19"/>
    <mergeCell ref="C20:D21"/>
    <mergeCell ref="B22:B23"/>
    <mergeCell ref="B26:B27"/>
    <mergeCell ref="B24:B25"/>
    <mergeCell ref="B18:B19"/>
    <mergeCell ref="B12:B13"/>
    <mergeCell ref="A1:F1"/>
    <mergeCell ref="A2:F2"/>
    <mergeCell ref="A3:F3"/>
    <mergeCell ref="A5:B5"/>
    <mergeCell ref="C5:D5"/>
  </mergeCells>
  <pageMargins left="0.70866141732283472" right="0.70866141732283472" top="0.74803149606299213" bottom="0.74803149606299213" header="0.31496062992125984" footer="0.31496062992125984"/>
  <pageSetup paperSize="8" scale="6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Z38"/>
  <sheetViews>
    <sheetView topLeftCell="A7" zoomScale="75" zoomScaleNormal="75" workbookViewId="0">
      <selection activeCell="D8" sqref="D8:F10"/>
    </sheetView>
  </sheetViews>
  <sheetFormatPr defaultRowHeight="15.6" x14ac:dyDescent="0.3"/>
  <cols>
    <col min="1" max="1" width="8.88671875" style="89"/>
    <col min="2" max="2" width="26.21875" style="89" customWidth="1"/>
    <col min="3" max="19" width="8.88671875" style="89"/>
    <col min="20" max="26" width="8.77734375" style="89" customWidth="1"/>
  </cols>
  <sheetData>
    <row r="1" spans="1:26" ht="16.2" thickBot="1" x14ac:dyDescent="0.35">
      <c r="A1" s="75" t="s">
        <v>78</v>
      </c>
      <c r="B1" s="76" t="s">
        <v>79</v>
      </c>
      <c r="C1" s="76" t="s">
        <v>22</v>
      </c>
      <c r="D1" s="76" t="s">
        <v>23</v>
      </c>
      <c r="E1" s="76" t="s">
        <v>24</v>
      </c>
      <c r="F1" s="76" t="s">
        <v>3</v>
      </c>
      <c r="G1" s="77" t="s">
        <v>4</v>
      </c>
      <c r="H1" s="77" t="s">
        <v>25</v>
      </c>
      <c r="I1" s="77" t="s">
        <v>5</v>
      </c>
      <c r="J1" s="77" t="s">
        <v>6</v>
      </c>
      <c r="K1" s="77" t="s">
        <v>7</v>
      </c>
      <c r="L1" s="77" t="s">
        <v>8</v>
      </c>
      <c r="M1" s="77" t="s">
        <v>9</v>
      </c>
      <c r="N1" s="77" t="s">
        <v>10</v>
      </c>
      <c r="O1" s="77" t="s">
        <v>11</v>
      </c>
      <c r="P1" s="77" t="s">
        <v>12</v>
      </c>
      <c r="Q1" s="77" t="s">
        <v>13</v>
      </c>
      <c r="R1" s="77" t="s">
        <v>14</v>
      </c>
      <c r="S1" s="77" t="s">
        <v>15</v>
      </c>
      <c r="T1" s="76" t="s">
        <v>33</v>
      </c>
      <c r="U1" s="76" t="s">
        <v>16</v>
      </c>
      <c r="V1" s="76" t="s">
        <v>34</v>
      </c>
      <c r="W1" s="76" t="s">
        <v>39</v>
      </c>
      <c r="X1" s="76" t="s">
        <v>17</v>
      </c>
      <c r="Y1" s="76" t="s">
        <v>18</v>
      </c>
      <c r="Z1" s="76" t="s">
        <v>19</v>
      </c>
    </row>
    <row r="2" spans="1:26" ht="16.2" thickBot="1" x14ac:dyDescent="0.35">
      <c r="A2" s="170" t="s">
        <v>80</v>
      </c>
      <c r="B2" s="171"/>
      <c r="C2" s="78">
        <v>0</v>
      </c>
      <c r="D2" s="79">
        <f>C38</f>
        <v>0</v>
      </c>
      <c r="E2" s="79">
        <f t="shared" ref="E2:Z2" si="0">D38</f>
        <v>0</v>
      </c>
      <c r="F2" s="79">
        <f t="shared" si="0"/>
        <v>0</v>
      </c>
      <c r="G2" s="79">
        <f t="shared" si="0"/>
        <v>0</v>
      </c>
      <c r="H2" s="79">
        <f t="shared" si="0"/>
        <v>0</v>
      </c>
      <c r="I2" s="79">
        <f t="shared" si="0"/>
        <v>0</v>
      </c>
      <c r="J2" s="79">
        <f t="shared" si="0"/>
        <v>0</v>
      </c>
      <c r="K2" s="79">
        <f t="shared" si="0"/>
        <v>0</v>
      </c>
      <c r="L2" s="79">
        <f t="shared" si="0"/>
        <v>0</v>
      </c>
      <c r="M2" s="79">
        <f t="shared" si="0"/>
        <v>0</v>
      </c>
      <c r="N2" s="79">
        <f t="shared" si="0"/>
        <v>0</v>
      </c>
      <c r="O2" s="79">
        <f t="shared" si="0"/>
        <v>0</v>
      </c>
      <c r="P2" s="79">
        <f t="shared" si="0"/>
        <v>0</v>
      </c>
      <c r="Q2" s="79">
        <f t="shared" si="0"/>
        <v>0</v>
      </c>
      <c r="R2" s="79">
        <f t="shared" si="0"/>
        <v>0</v>
      </c>
      <c r="S2" s="79">
        <f t="shared" si="0"/>
        <v>0</v>
      </c>
      <c r="T2" s="79">
        <f t="shared" si="0"/>
        <v>0</v>
      </c>
      <c r="U2" s="79">
        <f t="shared" si="0"/>
        <v>0</v>
      </c>
      <c r="V2" s="79">
        <f t="shared" si="0"/>
        <v>0</v>
      </c>
      <c r="W2" s="79">
        <f t="shared" si="0"/>
        <v>0</v>
      </c>
      <c r="X2" s="79">
        <f t="shared" si="0"/>
        <v>0</v>
      </c>
      <c r="Y2" s="79">
        <f t="shared" si="0"/>
        <v>0</v>
      </c>
      <c r="Z2" s="79">
        <f t="shared" si="0"/>
        <v>0</v>
      </c>
    </row>
    <row r="3" spans="1:26" ht="15" customHeight="1" thickBot="1" x14ac:dyDescent="0.35">
      <c r="A3" s="167" t="s">
        <v>81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9"/>
    </row>
    <row r="4" spans="1:26" ht="16.2" thickBot="1" x14ac:dyDescent="0.35">
      <c r="A4" s="172" t="s">
        <v>117</v>
      </c>
      <c r="B4" s="173"/>
      <c r="C4" s="80">
        <f>C5+C6</f>
        <v>0</v>
      </c>
      <c r="D4" s="80">
        <f t="shared" ref="D4:Z4" si="1">D5+D6</f>
        <v>0</v>
      </c>
      <c r="E4" s="80">
        <f t="shared" si="1"/>
        <v>0</v>
      </c>
      <c r="F4" s="80">
        <f t="shared" si="1"/>
        <v>0</v>
      </c>
      <c r="G4" s="80">
        <f t="shared" si="1"/>
        <v>0</v>
      </c>
      <c r="H4" s="80">
        <f t="shared" si="1"/>
        <v>0</v>
      </c>
      <c r="I4" s="80">
        <f t="shared" si="1"/>
        <v>0</v>
      </c>
      <c r="J4" s="80">
        <f t="shared" si="1"/>
        <v>0</v>
      </c>
      <c r="K4" s="80">
        <f t="shared" si="1"/>
        <v>0</v>
      </c>
      <c r="L4" s="80">
        <f t="shared" si="1"/>
        <v>0</v>
      </c>
      <c r="M4" s="80">
        <f t="shared" si="1"/>
        <v>0</v>
      </c>
      <c r="N4" s="80">
        <f t="shared" si="1"/>
        <v>0</v>
      </c>
      <c r="O4" s="80">
        <f t="shared" si="1"/>
        <v>0</v>
      </c>
      <c r="P4" s="80">
        <f t="shared" si="1"/>
        <v>0</v>
      </c>
      <c r="Q4" s="80">
        <f t="shared" si="1"/>
        <v>0</v>
      </c>
      <c r="R4" s="80">
        <f t="shared" si="1"/>
        <v>0</v>
      </c>
      <c r="S4" s="80">
        <f t="shared" si="1"/>
        <v>0</v>
      </c>
      <c r="T4" s="80">
        <f t="shared" si="1"/>
        <v>0</v>
      </c>
      <c r="U4" s="80">
        <f t="shared" si="1"/>
        <v>0</v>
      </c>
      <c r="V4" s="80">
        <f t="shared" si="1"/>
        <v>0</v>
      </c>
      <c r="W4" s="80">
        <f t="shared" si="1"/>
        <v>0</v>
      </c>
      <c r="X4" s="80">
        <f t="shared" si="1"/>
        <v>0</v>
      </c>
      <c r="Y4" s="80">
        <f t="shared" si="1"/>
        <v>0</v>
      </c>
      <c r="Z4" s="80">
        <f t="shared" si="1"/>
        <v>0</v>
      </c>
    </row>
    <row r="5" spans="1:26" ht="47.4" thickBot="1" x14ac:dyDescent="0.35">
      <c r="A5" s="81" t="s">
        <v>138</v>
      </c>
      <c r="B5" s="82" t="s">
        <v>92</v>
      </c>
      <c r="C5" s="83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spans="1:26" ht="31.8" thickBot="1" x14ac:dyDescent="0.35">
      <c r="A6" s="90">
        <v>2</v>
      </c>
      <c r="B6" s="82" t="s">
        <v>82</v>
      </c>
      <c r="C6" s="83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spans="1:26" ht="16.2" thickBot="1" x14ac:dyDescent="0.35">
      <c r="A7" s="160" t="s">
        <v>118</v>
      </c>
      <c r="B7" s="161"/>
      <c r="C7" s="84">
        <f>C8+C9+C10</f>
        <v>0</v>
      </c>
      <c r="D7" s="84">
        <f t="shared" ref="D7:Z7" si="2">D8+D9+D10</f>
        <v>0</v>
      </c>
      <c r="E7" s="84">
        <f t="shared" si="2"/>
        <v>0</v>
      </c>
      <c r="F7" s="84">
        <f t="shared" si="2"/>
        <v>0</v>
      </c>
      <c r="G7" s="84">
        <f t="shared" si="2"/>
        <v>0</v>
      </c>
      <c r="H7" s="84">
        <f t="shared" si="2"/>
        <v>0</v>
      </c>
      <c r="I7" s="84">
        <f t="shared" si="2"/>
        <v>0</v>
      </c>
      <c r="J7" s="84">
        <f t="shared" si="2"/>
        <v>0</v>
      </c>
      <c r="K7" s="84">
        <f t="shared" si="2"/>
        <v>0</v>
      </c>
      <c r="L7" s="84">
        <f t="shared" si="2"/>
        <v>0</v>
      </c>
      <c r="M7" s="84">
        <f t="shared" si="2"/>
        <v>0</v>
      </c>
      <c r="N7" s="84">
        <f t="shared" si="2"/>
        <v>0</v>
      </c>
      <c r="O7" s="84">
        <f t="shared" si="2"/>
        <v>0</v>
      </c>
      <c r="P7" s="84">
        <f t="shared" si="2"/>
        <v>0</v>
      </c>
      <c r="Q7" s="84">
        <f t="shared" si="2"/>
        <v>0</v>
      </c>
      <c r="R7" s="84">
        <f t="shared" si="2"/>
        <v>0</v>
      </c>
      <c r="S7" s="84">
        <f t="shared" si="2"/>
        <v>0</v>
      </c>
      <c r="T7" s="84">
        <f t="shared" si="2"/>
        <v>0</v>
      </c>
      <c r="U7" s="84">
        <f t="shared" si="2"/>
        <v>0</v>
      </c>
      <c r="V7" s="84">
        <f t="shared" si="2"/>
        <v>0</v>
      </c>
      <c r="W7" s="84">
        <f t="shared" si="2"/>
        <v>0</v>
      </c>
      <c r="X7" s="84">
        <f t="shared" si="2"/>
        <v>0</v>
      </c>
      <c r="Y7" s="84">
        <f t="shared" si="2"/>
        <v>0</v>
      </c>
      <c r="Z7" s="84">
        <f t="shared" si="2"/>
        <v>0</v>
      </c>
    </row>
    <row r="8" spans="1:26" ht="31.8" thickBot="1" x14ac:dyDescent="0.35">
      <c r="A8" s="90">
        <v>3</v>
      </c>
      <c r="B8" s="82" t="s">
        <v>83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spans="1:26" s="10" customFormat="1" ht="31.8" thickBot="1" x14ac:dyDescent="0.35">
      <c r="A9" s="90">
        <v>4</v>
      </c>
      <c r="B9" s="82" t="s">
        <v>84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spans="1:26" ht="31.8" thickBot="1" x14ac:dyDescent="0.35">
      <c r="A10" s="90">
        <v>5</v>
      </c>
      <c r="B10" s="82" t="s">
        <v>94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spans="1:26" ht="16.2" thickBot="1" x14ac:dyDescent="0.35">
      <c r="A11" s="160" t="s">
        <v>85</v>
      </c>
      <c r="B11" s="161"/>
      <c r="C11" s="84">
        <f>C12+C13</f>
        <v>0</v>
      </c>
      <c r="D11" s="84">
        <f t="shared" ref="D11:Z11" si="3">D12+D13</f>
        <v>0</v>
      </c>
      <c r="E11" s="84">
        <f t="shared" si="3"/>
        <v>0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0</v>
      </c>
      <c r="Q11" s="84">
        <f t="shared" si="3"/>
        <v>0</v>
      </c>
      <c r="R11" s="84">
        <f t="shared" si="3"/>
        <v>0</v>
      </c>
      <c r="S11" s="84">
        <f t="shared" si="3"/>
        <v>0</v>
      </c>
      <c r="T11" s="84">
        <f t="shared" si="3"/>
        <v>0</v>
      </c>
      <c r="U11" s="84">
        <f t="shared" si="3"/>
        <v>0</v>
      </c>
      <c r="V11" s="84">
        <f t="shared" si="3"/>
        <v>0</v>
      </c>
      <c r="W11" s="84">
        <f t="shared" si="3"/>
        <v>0</v>
      </c>
      <c r="X11" s="84">
        <f t="shared" si="3"/>
        <v>0</v>
      </c>
      <c r="Y11" s="84">
        <f t="shared" si="3"/>
        <v>0</v>
      </c>
      <c r="Z11" s="84">
        <f t="shared" si="3"/>
        <v>0</v>
      </c>
    </row>
    <row r="12" spans="1:26" ht="16.2" thickBot="1" x14ac:dyDescent="0.35">
      <c r="A12" s="90">
        <v>6</v>
      </c>
      <c r="B12" s="82" t="s">
        <v>86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spans="1:26" ht="16.2" thickBot="1" x14ac:dyDescent="0.35">
      <c r="A13" s="90">
        <v>7</v>
      </c>
      <c r="B13" s="82" t="s">
        <v>87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spans="1:26" ht="31.8" customHeight="1" thickBot="1" x14ac:dyDescent="0.35">
      <c r="A14" s="158" t="s">
        <v>88</v>
      </c>
      <c r="B14" s="159"/>
      <c r="C14" s="85">
        <f>C4-C7-C11</f>
        <v>0</v>
      </c>
      <c r="D14" s="85">
        <f t="shared" ref="D14:Z14" si="4">D4-D7-D11</f>
        <v>0</v>
      </c>
      <c r="E14" s="85">
        <f t="shared" si="4"/>
        <v>0</v>
      </c>
      <c r="F14" s="85">
        <f t="shared" si="4"/>
        <v>0</v>
      </c>
      <c r="G14" s="85">
        <f t="shared" si="4"/>
        <v>0</v>
      </c>
      <c r="H14" s="85">
        <f t="shared" si="4"/>
        <v>0</v>
      </c>
      <c r="I14" s="85">
        <f t="shared" si="4"/>
        <v>0</v>
      </c>
      <c r="J14" s="85">
        <f t="shared" si="4"/>
        <v>0</v>
      </c>
      <c r="K14" s="85">
        <f t="shared" si="4"/>
        <v>0</v>
      </c>
      <c r="L14" s="85">
        <f t="shared" si="4"/>
        <v>0</v>
      </c>
      <c r="M14" s="85">
        <f t="shared" si="4"/>
        <v>0</v>
      </c>
      <c r="N14" s="85">
        <f t="shared" si="4"/>
        <v>0</v>
      </c>
      <c r="O14" s="85">
        <f t="shared" si="4"/>
        <v>0</v>
      </c>
      <c r="P14" s="85">
        <f t="shared" si="4"/>
        <v>0</v>
      </c>
      <c r="Q14" s="85">
        <f t="shared" si="4"/>
        <v>0</v>
      </c>
      <c r="R14" s="85">
        <f t="shared" si="4"/>
        <v>0</v>
      </c>
      <c r="S14" s="85">
        <f t="shared" si="4"/>
        <v>0</v>
      </c>
      <c r="T14" s="85">
        <f t="shared" si="4"/>
        <v>0</v>
      </c>
      <c r="U14" s="85">
        <f t="shared" si="4"/>
        <v>0</v>
      </c>
      <c r="V14" s="85">
        <f t="shared" si="4"/>
        <v>0</v>
      </c>
      <c r="W14" s="85">
        <f t="shared" si="4"/>
        <v>0</v>
      </c>
      <c r="X14" s="85">
        <f t="shared" si="4"/>
        <v>0</v>
      </c>
      <c r="Y14" s="85">
        <f t="shared" si="4"/>
        <v>0</v>
      </c>
      <c r="Z14" s="85">
        <f t="shared" si="4"/>
        <v>0</v>
      </c>
    </row>
    <row r="15" spans="1:26" ht="15" customHeight="1" thickBot="1" x14ac:dyDescent="0.35">
      <c r="A15" s="167" t="s">
        <v>89</v>
      </c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9"/>
    </row>
    <row r="16" spans="1:26" ht="16.2" thickBot="1" x14ac:dyDescent="0.35">
      <c r="A16" s="162" t="s">
        <v>119</v>
      </c>
      <c r="B16" s="163"/>
      <c r="C16" s="84">
        <f>SUM(C17)</f>
        <v>0</v>
      </c>
      <c r="D16" s="84">
        <f t="shared" ref="D16:Z16" si="5">SUM(D17)</f>
        <v>0</v>
      </c>
      <c r="E16" s="84">
        <f t="shared" si="5"/>
        <v>0</v>
      </c>
      <c r="F16" s="84">
        <f t="shared" si="5"/>
        <v>0</v>
      </c>
      <c r="G16" s="84">
        <f t="shared" si="5"/>
        <v>0</v>
      </c>
      <c r="H16" s="84">
        <f t="shared" si="5"/>
        <v>0</v>
      </c>
      <c r="I16" s="84">
        <f t="shared" si="5"/>
        <v>0</v>
      </c>
      <c r="J16" s="84">
        <f t="shared" si="5"/>
        <v>0</v>
      </c>
      <c r="K16" s="84">
        <f t="shared" si="5"/>
        <v>0</v>
      </c>
      <c r="L16" s="84">
        <f t="shared" si="5"/>
        <v>0</v>
      </c>
      <c r="M16" s="84">
        <f t="shared" si="5"/>
        <v>0</v>
      </c>
      <c r="N16" s="84">
        <f t="shared" si="5"/>
        <v>0</v>
      </c>
      <c r="O16" s="84">
        <f t="shared" si="5"/>
        <v>0</v>
      </c>
      <c r="P16" s="84">
        <f t="shared" si="5"/>
        <v>0</v>
      </c>
      <c r="Q16" s="84">
        <f t="shared" si="5"/>
        <v>0</v>
      </c>
      <c r="R16" s="84">
        <f t="shared" si="5"/>
        <v>0</v>
      </c>
      <c r="S16" s="84">
        <f t="shared" si="5"/>
        <v>0</v>
      </c>
      <c r="T16" s="84">
        <f t="shared" si="5"/>
        <v>0</v>
      </c>
      <c r="U16" s="84">
        <f t="shared" si="5"/>
        <v>0</v>
      </c>
      <c r="V16" s="84">
        <f t="shared" si="5"/>
        <v>0</v>
      </c>
      <c r="W16" s="84">
        <f t="shared" si="5"/>
        <v>0</v>
      </c>
      <c r="X16" s="84">
        <f t="shared" si="5"/>
        <v>0</v>
      </c>
      <c r="Y16" s="84">
        <f t="shared" si="5"/>
        <v>0</v>
      </c>
      <c r="Z16" s="84">
        <f t="shared" si="5"/>
        <v>0</v>
      </c>
    </row>
    <row r="17" spans="1:26" ht="31.8" thickBot="1" x14ac:dyDescent="0.35">
      <c r="A17" s="91">
        <v>8</v>
      </c>
      <c r="B17" s="86" t="s">
        <v>93</v>
      </c>
      <c r="C17" s="82">
        <f>'3.Detaliere venituri'!I28</f>
        <v>0</v>
      </c>
      <c r="D17" s="82">
        <f>'3.Detaliere venituri'!J28</f>
        <v>0</v>
      </c>
      <c r="E17" s="82">
        <f>'3.Detaliere venituri'!K28</f>
        <v>0</v>
      </c>
      <c r="F17" s="82">
        <f>'3.Detaliere venituri'!L28</f>
        <v>0</v>
      </c>
      <c r="G17" s="82">
        <f>'3.Detaliere venituri'!M28</f>
        <v>0</v>
      </c>
      <c r="H17" s="82">
        <f>'3.Detaliere venituri'!N28</f>
        <v>0</v>
      </c>
      <c r="I17" s="82">
        <f>'3.Detaliere venituri'!O28</f>
        <v>0</v>
      </c>
      <c r="J17" s="82">
        <f>'3.Detaliere venituri'!P28</f>
        <v>0</v>
      </c>
      <c r="K17" s="82">
        <f>'3.Detaliere venituri'!Q28</f>
        <v>0</v>
      </c>
      <c r="L17" s="82">
        <f>'3.Detaliere venituri'!R28</f>
        <v>0</v>
      </c>
      <c r="M17" s="82">
        <f>'3.Detaliere venituri'!S28</f>
        <v>0</v>
      </c>
      <c r="N17" s="82">
        <f>'3.Detaliere venituri'!T28</f>
        <v>0</v>
      </c>
      <c r="O17" s="82">
        <f>'3.Detaliere venituri'!U28</f>
        <v>0</v>
      </c>
      <c r="P17" s="82">
        <f>'3.Detaliere venituri'!V28</f>
        <v>0</v>
      </c>
      <c r="Q17" s="82">
        <f>'3.Detaliere venituri'!W28</f>
        <v>0</v>
      </c>
      <c r="R17" s="82">
        <f>'3.Detaliere venituri'!X28</f>
        <v>0</v>
      </c>
      <c r="S17" s="82">
        <f>'3.Detaliere venituri'!Y28</f>
        <v>0</v>
      </c>
      <c r="T17" s="82">
        <f>'3.Detaliere venituri'!Z28</f>
        <v>0</v>
      </c>
      <c r="U17" s="82">
        <f>'3.Detaliere venituri'!AA28</f>
        <v>0</v>
      </c>
      <c r="V17" s="82">
        <f>'3.Detaliere venituri'!AB28</f>
        <v>0</v>
      </c>
      <c r="W17" s="82">
        <f>'3.Detaliere venituri'!AC28</f>
        <v>0</v>
      </c>
      <c r="X17" s="82">
        <f>'3.Detaliere venituri'!AD28</f>
        <v>0</v>
      </c>
      <c r="Y17" s="82">
        <f>'3.Detaliere venituri'!AE28</f>
        <v>0</v>
      </c>
      <c r="Z17" s="82">
        <f>'3.Detaliere venituri'!AF28</f>
        <v>0</v>
      </c>
    </row>
    <row r="18" spans="1:26" ht="16.2" thickBot="1" x14ac:dyDescent="0.35">
      <c r="A18" s="160" t="s">
        <v>120</v>
      </c>
      <c r="B18" s="164"/>
      <c r="C18" s="84">
        <f t="shared" ref="C18:Z18" si="6">SUM(C19:C32)</f>
        <v>0</v>
      </c>
      <c r="D18" s="84">
        <f t="shared" si="6"/>
        <v>0</v>
      </c>
      <c r="E18" s="84">
        <f t="shared" si="6"/>
        <v>0</v>
      </c>
      <c r="F18" s="84">
        <f t="shared" si="6"/>
        <v>0</v>
      </c>
      <c r="G18" s="84">
        <f t="shared" si="6"/>
        <v>0</v>
      </c>
      <c r="H18" s="84">
        <f t="shared" si="6"/>
        <v>0</v>
      </c>
      <c r="I18" s="84">
        <f t="shared" si="6"/>
        <v>0</v>
      </c>
      <c r="J18" s="84">
        <f t="shared" si="6"/>
        <v>0</v>
      </c>
      <c r="K18" s="84">
        <f t="shared" si="6"/>
        <v>0</v>
      </c>
      <c r="L18" s="84">
        <f t="shared" si="6"/>
        <v>0</v>
      </c>
      <c r="M18" s="84">
        <f t="shared" si="6"/>
        <v>0</v>
      </c>
      <c r="N18" s="84">
        <f t="shared" si="6"/>
        <v>0</v>
      </c>
      <c r="O18" s="84">
        <f t="shared" si="6"/>
        <v>0</v>
      </c>
      <c r="P18" s="84">
        <f t="shared" si="6"/>
        <v>0</v>
      </c>
      <c r="Q18" s="84">
        <f t="shared" si="6"/>
        <v>0</v>
      </c>
      <c r="R18" s="84">
        <f t="shared" si="6"/>
        <v>0</v>
      </c>
      <c r="S18" s="84">
        <f t="shared" si="6"/>
        <v>0</v>
      </c>
      <c r="T18" s="84">
        <f t="shared" si="6"/>
        <v>0</v>
      </c>
      <c r="U18" s="84">
        <f t="shared" si="6"/>
        <v>0</v>
      </c>
      <c r="V18" s="84">
        <f t="shared" si="6"/>
        <v>0</v>
      </c>
      <c r="W18" s="84">
        <f t="shared" si="6"/>
        <v>0</v>
      </c>
      <c r="X18" s="84">
        <f t="shared" si="6"/>
        <v>0</v>
      </c>
      <c r="Y18" s="84">
        <f t="shared" si="6"/>
        <v>0</v>
      </c>
      <c r="Z18" s="84">
        <f t="shared" si="6"/>
        <v>0</v>
      </c>
    </row>
    <row r="19" spans="1:26" ht="31.8" thickBot="1" x14ac:dyDescent="0.35">
      <c r="A19" s="90">
        <v>9</v>
      </c>
      <c r="B19" s="82" t="s">
        <v>124</v>
      </c>
      <c r="C19" s="82">
        <f>'1. Buget detaliat subvenție'!G10</f>
        <v>0</v>
      </c>
      <c r="D19" s="82">
        <f>'1. Buget detaliat subvenție'!H10</f>
        <v>0</v>
      </c>
      <c r="E19" s="82">
        <f>'1. Buget detaliat subvenție'!I10</f>
        <v>0</v>
      </c>
      <c r="F19" s="82">
        <f>'1. Buget detaliat subvenție'!J10</f>
        <v>0</v>
      </c>
      <c r="G19" s="82">
        <f>'1. Buget detaliat subvenție'!K10</f>
        <v>0</v>
      </c>
      <c r="H19" s="82">
        <f>'1. Buget detaliat subvenție'!L10</f>
        <v>0</v>
      </c>
      <c r="I19" s="82">
        <f>'1. Buget detaliat subvenție'!M10</f>
        <v>0</v>
      </c>
      <c r="J19" s="82">
        <f>'1. Buget detaliat subvenție'!N10</f>
        <v>0</v>
      </c>
      <c r="K19" s="82">
        <f>'1. Buget detaliat subvenție'!O10</f>
        <v>0</v>
      </c>
      <c r="L19" s="82">
        <f>'1. Buget detaliat subvenție'!P10</f>
        <v>0</v>
      </c>
      <c r="M19" s="82">
        <f>'1. Buget detaliat subvenție'!Q10</f>
        <v>0</v>
      </c>
      <c r="N19" s="82">
        <f>'1. Buget detaliat subvenție'!R10</f>
        <v>0</v>
      </c>
      <c r="O19" s="82">
        <f>'1. Buget detaliat subvenție'!S10</f>
        <v>0</v>
      </c>
      <c r="P19" s="82">
        <f>'1. Buget detaliat subvenție'!T10</f>
        <v>0</v>
      </c>
      <c r="Q19" s="82">
        <f>'1. Buget detaliat subvenție'!U10</f>
        <v>0</v>
      </c>
      <c r="R19" s="82">
        <f>'1. Buget detaliat subvenție'!V10</f>
        <v>0</v>
      </c>
      <c r="S19" s="82">
        <f>'1. Buget detaliat subvenție'!W10</f>
        <v>0</v>
      </c>
      <c r="T19" s="82">
        <f>'1. Buget detaliat subvenție'!X10</f>
        <v>0</v>
      </c>
      <c r="U19" s="82"/>
      <c r="V19" s="82"/>
      <c r="W19" s="82">
        <f>'1. Buget detaliat subvenție'!AA10</f>
        <v>0</v>
      </c>
      <c r="X19" s="82">
        <f>'1. Buget detaliat subvenție'!AB10</f>
        <v>0</v>
      </c>
      <c r="Y19" s="82">
        <f>'1. Buget detaliat subvenție'!AC10</f>
        <v>0</v>
      </c>
      <c r="Z19" s="82"/>
    </row>
    <row r="20" spans="1:26" ht="31.8" thickBot="1" x14ac:dyDescent="0.35">
      <c r="A20" s="90">
        <v>10</v>
      </c>
      <c r="B20" s="82" t="s">
        <v>125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spans="1:26" ht="47.4" thickBot="1" x14ac:dyDescent="0.35">
      <c r="A21" s="90">
        <v>11</v>
      </c>
      <c r="B21" s="82" t="s">
        <v>126</v>
      </c>
      <c r="C21" s="82">
        <f>'1. Buget detaliat subvenție'!G30</f>
        <v>0</v>
      </c>
      <c r="D21" s="82">
        <f>'1. Buget detaliat subvenție'!H30</f>
        <v>0</v>
      </c>
      <c r="E21" s="82">
        <f>'1. Buget detaliat subvenție'!I30</f>
        <v>0</v>
      </c>
      <c r="F21" s="82">
        <f>'1. Buget detaliat subvenție'!J30</f>
        <v>0</v>
      </c>
      <c r="G21" s="82">
        <f>'1. Buget detaliat subvenție'!K30</f>
        <v>0</v>
      </c>
      <c r="H21" s="82">
        <f>'1. Buget detaliat subvenție'!L30</f>
        <v>0</v>
      </c>
      <c r="I21" s="82">
        <f>'1. Buget detaliat subvenție'!M30</f>
        <v>0</v>
      </c>
      <c r="J21" s="82">
        <f>'1. Buget detaliat subvenție'!N30</f>
        <v>0</v>
      </c>
      <c r="K21" s="82">
        <f>'1. Buget detaliat subvenție'!O30</f>
        <v>0</v>
      </c>
      <c r="L21" s="82">
        <f>'1. Buget detaliat subvenție'!P30</f>
        <v>0</v>
      </c>
      <c r="M21" s="82">
        <f>'1. Buget detaliat subvenție'!Q30</f>
        <v>0</v>
      </c>
      <c r="N21" s="82">
        <f>'1. Buget detaliat subvenție'!R30</f>
        <v>0</v>
      </c>
      <c r="O21" s="82">
        <f>'1. Buget detaliat subvenție'!S30</f>
        <v>0</v>
      </c>
      <c r="P21" s="82">
        <f>'1. Buget detaliat subvenție'!T30</f>
        <v>0</v>
      </c>
      <c r="Q21" s="82">
        <f>'1. Buget detaliat subvenție'!U30</f>
        <v>0</v>
      </c>
      <c r="R21" s="82">
        <f>'1. Buget detaliat subvenție'!V30</f>
        <v>0</v>
      </c>
      <c r="S21" s="82">
        <f>'1. Buget detaliat subvenție'!W30</f>
        <v>0</v>
      </c>
      <c r="T21" s="82">
        <f>'1. Buget detaliat subvenție'!X30</f>
        <v>0</v>
      </c>
      <c r="U21" s="82"/>
      <c r="V21" s="82"/>
      <c r="W21" s="82"/>
      <c r="X21" s="82"/>
      <c r="Y21" s="82"/>
      <c r="Z21" s="82"/>
    </row>
    <row r="22" spans="1:26" ht="78.599999999999994" thickBot="1" x14ac:dyDescent="0.35">
      <c r="A22" s="90">
        <v>12</v>
      </c>
      <c r="B22" s="82" t="s">
        <v>127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spans="1:26" ht="31.8" thickBot="1" x14ac:dyDescent="0.35">
      <c r="A23" s="90">
        <v>13</v>
      </c>
      <c r="B23" s="82" t="s">
        <v>128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31.8" thickBot="1" x14ac:dyDescent="0.35">
      <c r="A24" s="90">
        <v>14</v>
      </c>
      <c r="B24" s="82" t="s">
        <v>129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47.4" thickBot="1" x14ac:dyDescent="0.35">
      <c r="A25" s="90">
        <v>15</v>
      </c>
      <c r="B25" s="82" t="s">
        <v>130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s="10" customFormat="1" ht="31.8" thickBot="1" x14ac:dyDescent="0.35">
      <c r="A26" s="90">
        <v>16</v>
      </c>
      <c r="B26" s="82" t="s">
        <v>131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spans="1:26" s="10" customFormat="1" ht="63" thickBot="1" x14ac:dyDescent="0.35">
      <c r="A27" s="90">
        <v>17</v>
      </c>
      <c r="B27" s="82" t="s">
        <v>132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spans="1:26" s="10" customFormat="1" ht="31.8" thickBot="1" x14ac:dyDescent="0.35">
      <c r="A28" s="90">
        <v>18</v>
      </c>
      <c r="B28" s="82" t="s">
        <v>133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spans="1:26" s="10" customFormat="1" ht="16.2" thickBot="1" x14ac:dyDescent="0.35">
      <c r="A29" s="90">
        <v>19</v>
      </c>
      <c r="B29" s="82" t="s">
        <v>134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spans="1:26" s="10" customFormat="1" ht="31.8" thickBot="1" x14ac:dyDescent="0.35">
      <c r="A30" s="90">
        <v>20</v>
      </c>
      <c r="B30" s="82" t="s">
        <v>135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spans="1:26" s="10" customFormat="1" ht="31.8" thickBot="1" x14ac:dyDescent="0.35">
      <c r="A31" s="90">
        <v>21</v>
      </c>
      <c r="B31" s="82" t="s">
        <v>136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spans="1:26" s="10" customFormat="1" ht="31.8" thickBot="1" x14ac:dyDescent="0.35">
      <c r="A32" s="90">
        <v>22</v>
      </c>
      <c r="B32" s="82" t="s">
        <v>137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spans="1:26" ht="32.4" customHeight="1" thickBot="1" x14ac:dyDescent="0.35">
      <c r="A33" s="165" t="s">
        <v>90</v>
      </c>
      <c r="B33" s="166"/>
      <c r="C33" s="87">
        <f t="shared" ref="C33:Z33" si="7">C16-C18</f>
        <v>0</v>
      </c>
      <c r="D33" s="87">
        <f t="shared" si="7"/>
        <v>0</v>
      </c>
      <c r="E33" s="87">
        <f t="shared" si="7"/>
        <v>0</v>
      </c>
      <c r="F33" s="87">
        <f t="shared" si="7"/>
        <v>0</v>
      </c>
      <c r="G33" s="87">
        <f t="shared" si="7"/>
        <v>0</v>
      </c>
      <c r="H33" s="87">
        <f t="shared" si="7"/>
        <v>0</v>
      </c>
      <c r="I33" s="87">
        <f t="shared" si="7"/>
        <v>0</v>
      </c>
      <c r="J33" s="87">
        <f t="shared" si="7"/>
        <v>0</v>
      </c>
      <c r="K33" s="87">
        <f t="shared" si="7"/>
        <v>0</v>
      </c>
      <c r="L33" s="87">
        <f t="shared" si="7"/>
        <v>0</v>
      </c>
      <c r="M33" s="87">
        <f t="shared" si="7"/>
        <v>0</v>
      </c>
      <c r="N33" s="87">
        <f t="shared" si="7"/>
        <v>0</v>
      </c>
      <c r="O33" s="87">
        <f t="shared" si="7"/>
        <v>0</v>
      </c>
      <c r="P33" s="87">
        <f t="shared" si="7"/>
        <v>0</v>
      </c>
      <c r="Q33" s="87">
        <f t="shared" si="7"/>
        <v>0</v>
      </c>
      <c r="R33" s="87">
        <f t="shared" si="7"/>
        <v>0</v>
      </c>
      <c r="S33" s="87">
        <f t="shared" si="7"/>
        <v>0</v>
      </c>
      <c r="T33" s="87">
        <f t="shared" si="7"/>
        <v>0</v>
      </c>
      <c r="U33" s="87">
        <f t="shared" si="7"/>
        <v>0</v>
      </c>
      <c r="V33" s="87">
        <f t="shared" si="7"/>
        <v>0</v>
      </c>
      <c r="W33" s="87">
        <f t="shared" si="7"/>
        <v>0</v>
      </c>
      <c r="X33" s="87">
        <f t="shared" si="7"/>
        <v>0</v>
      </c>
      <c r="Y33" s="87">
        <f t="shared" si="7"/>
        <v>0</v>
      </c>
      <c r="Z33" s="87">
        <f t="shared" si="7"/>
        <v>0</v>
      </c>
    </row>
    <row r="34" spans="1:26" ht="16.2" thickBot="1" x14ac:dyDescent="0.35">
      <c r="A34" s="160" t="s">
        <v>121</v>
      </c>
      <c r="B34" s="161"/>
      <c r="C34" s="84">
        <f>C35</f>
        <v>0</v>
      </c>
      <c r="D34" s="84">
        <f t="shared" ref="D34:Z34" si="8">D35</f>
        <v>0</v>
      </c>
      <c r="E34" s="84">
        <f t="shared" si="8"/>
        <v>0</v>
      </c>
      <c r="F34" s="84">
        <f t="shared" si="8"/>
        <v>0</v>
      </c>
      <c r="G34" s="84">
        <f t="shared" si="8"/>
        <v>0</v>
      </c>
      <c r="H34" s="84">
        <f t="shared" si="8"/>
        <v>0</v>
      </c>
      <c r="I34" s="84">
        <f t="shared" si="8"/>
        <v>0</v>
      </c>
      <c r="J34" s="84">
        <f t="shared" si="8"/>
        <v>0</v>
      </c>
      <c r="K34" s="84">
        <f t="shared" si="8"/>
        <v>0</v>
      </c>
      <c r="L34" s="84">
        <f t="shared" si="8"/>
        <v>0</v>
      </c>
      <c r="M34" s="84">
        <f t="shared" si="8"/>
        <v>0</v>
      </c>
      <c r="N34" s="84">
        <f t="shared" si="8"/>
        <v>0</v>
      </c>
      <c r="O34" s="84">
        <f t="shared" si="8"/>
        <v>0</v>
      </c>
      <c r="P34" s="84">
        <f t="shared" si="8"/>
        <v>0</v>
      </c>
      <c r="Q34" s="84">
        <f t="shared" si="8"/>
        <v>0</v>
      </c>
      <c r="R34" s="84">
        <f t="shared" si="8"/>
        <v>0</v>
      </c>
      <c r="S34" s="84">
        <f t="shared" si="8"/>
        <v>0</v>
      </c>
      <c r="T34" s="84">
        <f t="shared" si="8"/>
        <v>0</v>
      </c>
      <c r="U34" s="84">
        <f t="shared" si="8"/>
        <v>0</v>
      </c>
      <c r="V34" s="84">
        <f t="shared" si="8"/>
        <v>0</v>
      </c>
      <c r="W34" s="84">
        <f t="shared" si="8"/>
        <v>0</v>
      </c>
      <c r="X34" s="84">
        <f t="shared" si="8"/>
        <v>0</v>
      </c>
      <c r="Y34" s="84">
        <f t="shared" si="8"/>
        <v>0</v>
      </c>
      <c r="Z34" s="84">
        <f t="shared" si="8"/>
        <v>0</v>
      </c>
    </row>
    <row r="35" spans="1:26" ht="16.2" thickBot="1" x14ac:dyDescent="0.35">
      <c r="A35" s="90">
        <v>23</v>
      </c>
      <c r="B35" s="82" t="s">
        <v>123</v>
      </c>
      <c r="C35" s="82"/>
      <c r="D35" s="82"/>
      <c r="E35" s="82">
        <f>(C17+D17+E17)*1/100</f>
        <v>0</v>
      </c>
      <c r="F35" s="82"/>
      <c r="G35" s="82"/>
      <c r="H35" s="82">
        <f>(F17+G17+H17)*1/100</f>
        <v>0</v>
      </c>
      <c r="I35" s="82"/>
      <c r="J35" s="82"/>
      <c r="K35" s="82">
        <f>(I17+J17+K17)*1/100</f>
        <v>0</v>
      </c>
      <c r="L35" s="82"/>
      <c r="M35" s="82"/>
      <c r="N35" s="82">
        <f>(L17+M17+N17)*1/100</f>
        <v>0</v>
      </c>
      <c r="O35" s="82"/>
      <c r="P35" s="82"/>
      <c r="Q35" s="82">
        <f>(O17+P17+Q17)*1/100</f>
        <v>0</v>
      </c>
      <c r="R35" s="82"/>
      <c r="S35" s="82"/>
      <c r="T35" s="82">
        <f>(R17+S17+T17)*1/100</f>
        <v>0</v>
      </c>
      <c r="U35" s="82"/>
      <c r="V35" s="82"/>
      <c r="W35" s="82">
        <f>(U17+V17+W17)*1/100</f>
        <v>0</v>
      </c>
      <c r="X35" s="82"/>
      <c r="Y35" s="82"/>
      <c r="Z35" s="82">
        <f>(X17+Y17+Z17)*1/100</f>
        <v>0</v>
      </c>
    </row>
    <row r="36" spans="1:26" ht="31.8" customHeight="1" thickBot="1" x14ac:dyDescent="0.35">
      <c r="A36" s="165" t="s">
        <v>95</v>
      </c>
      <c r="B36" s="166"/>
      <c r="C36" s="87">
        <f>C33-C34</f>
        <v>0</v>
      </c>
      <c r="D36" s="87">
        <f t="shared" ref="D36:Z36" si="9">D33-D34</f>
        <v>0</v>
      </c>
      <c r="E36" s="87">
        <f t="shared" si="9"/>
        <v>0</v>
      </c>
      <c r="F36" s="87">
        <f t="shared" si="9"/>
        <v>0</v>
      </c>
      <c r="G36" s="87">
        <f t="shared" si="9"/>
        <v>0</v>
      </c>
      <c r="H36" s="87">
        <f t="shared" si="9"/>
        <v>0</v>
      </c>
      <c r="I36" s="87">
        <f t="shared" si="9"/>
        <v>0</v>
      </c>
      <c r="J36" s="87">
        <f t="shared" si="9"/>
        <v>0</v>
      </c>
      <c r="K36" s="87">
        <f t="shared" si="9"/>
        <v>0</v>
      </c>
      <c r="L36" s="87">
        <f t="shared" si="9"/>
        <v>0</v>
      </c>
      <c r="M36" s="87">
        <f t="shared" si="9"/>
        <v>0</v>
      </c>
      <c r="N36" s="87">
        <f t="shared" si="9"/>
        <v>0</v>
      </c>
      <c r="O36" s="87">
        <f t="shared" si="9"/>
        <v>0</v>
      </c>
      <c r="P36" s="87">
        <f t="shared" si="9"/>
        <v>0</v>
      </c>
      <c r="Q36" s="87">
        <f t="shared" si="9"/>
        <v>0</v>
      </c>
      <c r="R36" s="87">
        <f t="shared" si="9"/>
        <v>0</v>
      </c>
      <c r="S36" s="87">
        <f t="shared" si="9"/>
        <v>0</v>
      </c>
      <c r="T36" s="87">
        <f t="shared" si="9"/>
        <v>0</v>
      </c>
      <c r="U36" s="87">
        <f t="shared" si="9"/>
        <v>0</v>
      </c>
      <c r="V36" s="87">
        <f t="shared" si="9"/>
        <v>0</v>
      </c>
      <c r="W36" s="87">
        <f t="shared" si="9"/>
        <v>0</v>
      </c>
      <c r="X36" s="87">
        <f t="shared" si="9"/>
        <v>0</v>
      </c>
      <c r="Y36" s="87">
        <f t="shared" si="9"/>
        <v>0</v>
      </c>
      <c r="Z36" s="87">
        <f t="shared" si="9"/>
        <v>0</v>
      </c>
    </row>
    <row r="37" spans="1:26" ht="36.6" customHeight="1" thickBot="1" x14ac:dyDescent="0.35">
      <c r="A37" s="160" t="s">
        <v>122</v>
      </c>
      <c r="B37" s="161"/>
      <c r="C37" s="88">
        <f t="shared" ref="C37:Z37" si="10">C14+C36</f>
        <v>0</v>
      </c>
      <c r="D37" s="88">
        <f t="shared" si="10"/>
        <v>0</v>
      </c>
      <c r="E37" s="88">
        <f t="shared" si="10"/>
        <v>0</v>
      </c>
      <c r="F37" s="88">
        <f t="shared" si="10"/>
        <v>0</v>
      </c>
      <c r="G37" s="88">
        <f t="shared" si="10"/>
        <v>0</v>
      </c>
      <c r="H37" s="88">
        <f t="shared" si="10"/>
        <v>0</v>
      </c>
      <c r="I37" s="88">
        <f t="shared" si="10"/>
        <v>0</v>
      </c>
      <c r="J37" s="88">
        <f t="shared" si="10"/>
        <v>0</v>
      </c>
      <c r="K37" s="88">
        <f t="shared" si="10"/>
        <v>0</v>
      </c>
      <c r="L37" s="88">
        <f t="shared" si="10"/>
        <v>0</v>
      </c>
      <c r="M37" s="88">
        <f t="shared" si="10"/>
        <v>0</v>
      </c>
      <c r="N37" s="88">
        <f t="shared" si="10"/>
        <v>0</v>
      </c>
      <c r="O37" s="88">
        <f t="shared" si="10"/>
        <v>0</v>
      </c>
      <c r="P37" s="88">
        <f t="shared" si="10"/>
        <v>0</v>
      </c>
      <c r="Q37" s="88">
        <f t="shared" si="10"/>
        <v>0</v>
      </c>
      <c r="R37" s="88">
        <f t="shared" si="10"/>
        <v>0</v>
      </c>
      <c r="S37" s="88">
        <f t="shared" si="10"/>
        <v>0</v>
      </c>
      <c r="T37" s="88">
        <f t="shared" si="10"/>
        <v>0</v>
      </c>
      <c r="U37" s="88">
        <f t="shared" si="10"/>
        <v>0</v>
      </c>
      <c r="V37" s="88">
        <f t="shared" si="10"/>
        <v>0</v>
      </c>
      <c r="W37" s="88">
        <f t="shared" si="10"/>
        <v>0</v>
      </c>
      <c r="X37" s="88">
        <f t="shared" si="10"/>
        <v>0</v>
      </c>
      <c r="Y37" s="88">
        <f t="shared" si="10"/>
        <v>0</v>
      </c>
      <c r="Z37" s="88">
        <f t="shared" si="10"/>
        <v>0</v>
      </c>
    </row>
    <row r="38" spans="1:26" ht="30" customHeight="1" thickBot="1" x14ac:dyDescent="0.35">
      <c r="A38" s="160" t="s">
        <v>91</v>
      </c>
      <c r="B38" s="161"/>
      <c r="C38" s="88">
        <f t="shared" ref="C38:Z38" si="11">C2+C37</f>
        <v>0</v>
      </c>
      <c r="D38" s="88">
        <f t="shared" si="11"/>
        <v>0</v>
      </c>
      <c r="E38" s="88">
        <f t="shared" si="11"/>
        <v>0</v>
      </c>
      <c r="F38" s="88">
        <f t="shared" si="11"/>
        <v>0</v>
      </c>
      <c r="G38" s="88">
        <f t="shared" si="11"/>
        <v>0</v>
      </c>
      <c r="H38" s="88">
        <f t="shared" si="11"/>
        <v>0</v>
      </c>
      <c r="I38" s="88">
        <f t="shared" si="11"/>
        <v>0</v>
      </c>
      <c r="J38" s="88">
        <f t="shared" si="11"/>
        <v>0</v>
      </c>
      <c r="K38" s="88">
        <f t="shared" si="11"/>
        <v>0</v>
      </c>
      <c r="L38" s="88">
        <f t="shared" si="11"/>
        <v>0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 t="shared" si="11"/>
        <v>0</v>
      </c>
      <c r="R38" s="88">
        <f t="shared" si="11"/>
        <v>0</v>
      </c>
      <c r="S38" s="88">
        <f t="shared" si="11"/>
        <v>0</v>
      </c>
      <c r="T38" s="88">
        <f t="shared" si="11"/>
        <v>0</v>
      </c>
      <c r="U38" s="88">
        <f t="shared" si="11"/>
        <v>0</v>
      </c>
      <c r="V38" s="88">
        <f t="shared" si="11"/>
        <v>0</v>
      </c>
      <c r="W38" s="88">
        <f t="shared" si="11"/>
        <v>0</v>
      </c>
      <c r="X38" s="88">
        <f t="shared" si="11"/>
        <v>0</v>
      </c>
      <c r="Y38" s="88">
        <f t="shared" si="11"/>
        <v>0</v>
      </c>
      <c r="Z38" s="88">
        <f t="shared" si="11"/>
        <v>0</v>
      </c>
    </row>
  </sheetData>
  <mergeCells count="14">
    <mergeCell ref="A2:B2"/>
    <mergeCell ref="A4:B4"/>
    <mergeCell ref="A7:B7"/>
    <mergeCell ref="A11:B11"/>
    <mergeCell ref="A3:Z3"/>
    <mergeCell ref="A14:B14"/>
    <mergeCell ref="A37:B37"/>
    <mergeCell ref="A38:B38"/>
    <mergeCell ref="A16:B16"/>
    <mergeCell ref="A18:B18"/>
    <mergeCell ref="A33:B33"/>
    <mergeCell ref="A34:B34"/>
    <mergeCell ref="A36:B36"/>
    <mergeCell ref="A15:Z15"/>
  </mergeCells>
  <pageMargins left="0.31496062992125984" right="0.27559055118110237" top="0.74803149606299213" bottom="0.74803149606299213" header="0.31496062992125984" footer="0.31496062992125984"/>
  <pageSetup paperSize="8" scale="82" orientation="landscape" r:id="rId1"/>
  <ignoredErrors>
    <ignoredError sqref="D18:Z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Identificare beneficiar</vt:lpstr>
      <vt:lpstr>1. Buget detaliat subvenție</vt:lpstr>
      <vt:lpstr>2. Buget total investiție</vt:lpstr>
      <vt:lpstr>3.Detaliere venituri</vt:lpstr>
      <vt:lpstr>4. Flux de numerar</vt:lpstr>
      <vt:lpstr>'1. Buget detaliat subvenție'!Print_Area</vt:lpstr>
      <vt:lpstr>'2. Buget total investiție'!Print_Area</vt:lpstr>
      <vt:lpstr>'Identificare beneficiar'!Print_Area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2022-01-19T09:24:02Z</cp:lastPrinted>
  <dcterms:created xsi:type="dcterms:W3CDTF">2019-11-08T16:05:29Z</dcterms:created>
  <dcterms:modified xsi:type="dcterms:W3CDTF">2022-01-26T08:07:19Z</dcterms:modified>
</cp:coreProperties>
</file>